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315\Desktop\Tutoriel DU\Documents à mettre en téléchargement sur notre site\Vidéo 2\"/>
    </mc:Choice>
  </mc:AlternateContent>
  <xr:revisionPtr revIDLastSave="0" documentId="13_ncr:1_{277BC03E-20CC-48CE-BCDB-7FE46B909CDA}" xr6:coauthVersionLast="45" xr6:coauthVersionMax="45" xr10:uidLastSave="{00000000-0000-0000-0000-000000000000}"/>
  <bookViews>
    <workbookView xWindow="-108" yWindow="-108" windowWidth="23256" windowHeight="12576" tabRatio="826" xr2:uid="{00000000-000D-0000-FFFF-FFFF00000000}"/>
  </bookViews>
  <sheets>
    <sheet name="UNITES DE TRAVAIL" sheetId="85" r:id="rId1"/>
    <sheet name="CLASSE DE RISQUE" sheetId="97" r:id="rId2"/>
    <sheet name="GRILLE D'EVALUATION" sheetId="86" r:id="rId3"/>
    <sheet name="UT1" sheetId="87" r:id="rId4"/>
    <sheet name="UT2" sheetId="88" r:id="rId5"/>
    <sheet name="UT3" sheetId="89" r:id="rId6"/>
    <sheet name="UT4" sheetId="90" r:id="rId7"/>
    <sheet name="UT5" sheetId="91" r:id="rId8"/>
    <sheet name="UT6" sheetId="92" r:id="rId9"/>
    <sheet name="UT7" sheetId="93" r:id="rId10"/>
    <sheet name="UT8" sheetId="94" r:id="rId11"/>
    <sheet name="UT9" sheetId="95" r:id="rId12"/>
    <sheet name="UT10" sheetId="96" r:id="rId13"/>
  </sheets>
  <definedNames>
    <definedName name="_xlnm._FilterDatabase" localSheetId="3" hidden="1">'UT1'!$A$3:$L$7</definedName>
    <definedName name="_xlnm._FilterDatabase" localSheetId="12" hidden="1">'UT10'!$A$3:$L$7</definedName>
    <definedName name="_xlnm._FilterDatabase" localSheetId="4" hidden="1">'UT2'!$A$3:$L$7</definedName>
    <definedName name="_xlnm._FilterDatabase" localSheetId="5" hidden="1">'UT3'!$A$3:$L$7</definedName>
    <definedName name="_xlnm._FilterDatabase" localSheetId="6" hidden="1">'UT4'!$A$3:$L$7</definedName>
    <definedName name="_xlnm._FilterDatabase" localSheetId="7" hidden="1">'UT5'!$A$3:$L$7</definedName>
    <definedName name="_xlnm._FilterDatabase" localSheetId="8" hidden="1">'UT6'!$A$3:$L$7</definedName>
    <definedName name="_xlnm._FilterDatabase" localSheetId="9" hidden="1">'UT7'!$A$3:$L$7</definedName>
    <definedName name="_xlnm._FilterDatabase" localSheetId="10" hidden="1">'UT8'!$A$3:$L$7</definedName>
    <definedName name="_xlnm._FilterDatabase" localSheetId="11" hidden="1">'UT9'!$A$3:$L$7</definedName>
    <definedName name="CLASSE_DE_RISQUE">OFFSET('CLASSE DE RISQUE'!$A$1,1,0,COUNTA('CLASSE DE RISQUE'!$A:$A),1)</definedName>
    <definedName name="FREQUENCE">'GRILLE D''EVALUATION'!$A$7:$A$11</definedName>
    <definedName name="GRAVITE">'GRILLE D''EVALUATION'!$A$2:$A$6</definedName>
    <definedName name="_xlnm.Print_Titles" localSheetId="3">'UT1'!$A:$B,'UT1'!$1:$3</definedName>
    <definedName name="_xlnm.Print_Titles" localSheetId="12">'UT10'!$A:$B,'UT10'!$1:$3</definedName>
    <definedName name="_xlnm.Print_Titles" localSheetId="4">'UT2'!$A:$B,'UT2'!$1:$3</definedName>
    <definedName name="_xlnm.Print_Titles" localSheetId="5">'UT3'!$A:$B,'UT3'!$1:$3</definedName>
    <definedName name="_xlnm.Print_Titles" localSheetId="6">'UT4'!$A:$B,'UT4'!$1:$3</definedName>
    <definedName name="_xlnm.Print_Titles" localSheetId="7">'UT5'!$A:$B,'UT5'!$1:$3</definedName>
    <definedName name="_xlnm.Print_Titles" localSheetId="8">'UT6'!$A:$B,'UT6'!$1:$3</definedName>
    <definedName name="_xlnm.Print_Titles" localSheetId="9">'UT7'!$A:$B,'UT7'!$1:$3</definedName>
    <definedName name="_xlnm.Print_Titles" localSheetId="10">'UT8'!$A:$B,'UT8'!$1:$3</definedName>
    <definedName name="_xlnm.Print_Titles" localSheetId="11">'UT9'!$A:$B,'UT9'!$1:$3</definedName>
    <definedName name="MAITRISE">'GRILLE D''EVALUATION'!$F$24:$F$28</definedName>
    <definedName name="Z_087127C3_089E_4292_A1A0_775494A698C8_.wvu.Rows" localSheetId="2" hidden="1">'GRILLE D''EVALUATION'!#REF!</definedName>
    <definedName name="Z_72258440_41E0_4435_B31F_B84BD092E1F4_.wvu.Rows" localSheetId="2" hidden="1">'GRILLE D''EVALUATION'!#REF!</definedName>
    <definedName name="_xlnm.Print_Area" localSheetId="1">'CLASSE DE RISQUE'!$A$1:$A$29</definedName>
    <definedName name="_xlnm.Print_Area" localSheetId="0">'UNITES DE TRAVAIL'!$A$1:$D$14</definedName>
    <definedName name="_xlnm.Print_Area" localSheetId="3">'UT1'!$A$1:$L$49</definedName>
    <definedName name="_xlnm.Print_Area" localSheetId="12">'UT10'!$A$1:$L$49</definedName>
    <definedName name="_xlnm.Print_Area" localSheetId="4">'UT2'!$A$1:$L$49</definedName>
    <definedName name="_xlnm.Print_Area" localSheetId="5">'UT3'!$A$1:$L$49</definedName>
    <definedName name="_xlnm.Print_Area" localSheetId="6">'UT4'!$A$1:$L$49</definedName>
    <definedName name="_xlnm.Print_Area" localSheetId="7">'UT5'!$A$1:$L$49</definedName>
    <definedName name="_xlnm.Print_Area" localSheetId="8">'UT6'!$A$1:$L$49</definedName>
    <definedName name="_xlnm.Print_Area" localSheetId="9">'UT7'!$A$1:$L$49</definedName>
    <definedName name="_xlnm.Print_Area" localSheetId="10">'UT8'!$A$1:$L$49</definedName>
    <definedName name="_xlnm.Print_Area" localSheetId="11">'UT9'!$A$1:$L$49</definedName>
  </definedNames>
  <calcPr calcId="191029"/>
  <customWorkbookViews>
    <customWorkbookView name="DANIEL - Affichage personnalisé" guid="{72258440-41E0-4435-B31F-B84BD092E1F4}" mergeInterval="0" personalView="1" maximized="1" windowWidth="1020" windowHeight="591" tabRatio="944" activeSheetId="2"/>
    <customWorkbookView name="DANIEL ERWAN" guid="{087127C3-089E-4292-A1A0-775494A698C8}" maximized="1" windowWidth="1020" windowHeight="591" tabRatio="94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" i="96" l="1"/>
  <c r="C1" i="95"/>
  <c r="C1" i="94"/>
  <c r="C1" i="93"/>
  <c r="C1" i="92"/>
  <c r="C1" i="91"/>
  <c r="C1" i="90"/>
  <c r="C1" i="89"/>
  <c r="C1" i="88"/>
  <c r="B2" i="96"/>
  <c r="B2" i="95"/>
  <c r="B2" i="94"/>
  <c r="B2" i="93"/>
  <c r="B2" i="92"/>
  <c r="B2" i="91"/>
  <c r="B2" i="90"/>
  <c r="B2" i="89"/>
  <c r="B2" i="88"/>
  <c r="A1" i="96"/>
  <c r="G4" i="96"/>
  <c r="H4" i="96"/>
  <c r="G5" i="96"/>
  <c r="H5" i="96"/>
  <c r="G6" i="96"/>
  <c r="H6" i="96"/>
  <c r="G7" i="96"/>
  <c r="H7" i="96"/>
  <c r="G8" i="96"/>
  <c r="H8" i="96"/>
  <c r="G9" i="96"/>
  <c r="H9" i="96"/>
  <c r="G10" i="96"/>
  <c r="H10" i="96"/>
  <c r="G11" i="96"/>
  <c r="H11" i="96"/>
  <c r="G12" i="96"/>
  <c r="H12" i="96"/>
  <c r="G13" i="96"/>
  <c r="H13" i="96"/>
  <c r="G14" i="96"/>
  <c r="H14" i="96"/>
  <c r="G15" i="96"/>
  <c r="H15" i="96"/>
  <c r="G16" i="96"/>
  <c r="H16" i="96"/>
  <c r="G17" i="96"/>
  <c r="H17" i="96"/>
  <c r="G18" i="96"/>
  <c r="H18" i="96"/>
  <c r="G19" i="96"/>
  <c r="H19" i="96"/>
  <c r="G20" i="96"/>
  <c r="H20" i="96"/>
  <c r="G21" i="96"/>
  <c r="H21" i="96"/>
  <c r="G22" i="96"/>
  <c r="H22" i="96"/>
  <c r="G23" i="96"/>
  <c r="H23" i="96"/>
  <c r="G24" i="96"/>
  <c r="H24" i="96"/>
  <c r="G25" i="96"/>
  <c r="H25" i="96"/>
  <c r="G26" i="96"/>
  <c r="H26" i="96"/>
  <c r="G27" i="96"/>
  <c r="H27" i="96"/>
  <c r="G28" i="96"/>
  <c r="H28" i="96"/>
  <c r="G29" i="96"/>
  <c r="H29" i="96"/>
  <c r="G30" i="96"/>
  <c r="H30" i="96"/>
  <c r="G31" i="96"/>
  <c r="H31" i="96"/>
  <c r="G32" i="96"/>
  <c r="H32" i="96"/>
  <c r="G33" i="96"/>
  <c r="H33" i="96"/>
  <c r="G34" i="96"/>
  <c r="H34" i="96"/>
  <c r="G35" i="96"/>
  <c r="H35" i="96"/>
  <c r="G36" i="96"/>
  <c r="H36" i="96"/>
  <c r="G37" i="96"/>
  <c r="H37" i="96"/>
  <c r="G38" i="96"/>
  <c r="H38" i="96"/>
  <c r="G39" i="96"/>
  <c r="H39" i="96"/>
  <c r="G40" i="96"/>
  <c r="H40" i="96"/>
  <c r="G41" i="96"/>
  <c r="H41" i="96"/>
  <c r="G42" i="96"/>
  <c r="H42" i="96"/>
  <c r="G43" i="96"/>
  <c r="H43" i="96"/>
  <c r="G44" i="96"/>
  <c r="H44" i="96"/>
  <c r="G45" i="96"/>
  <c r="H45" i="96"/>
  <c r="G46" i="96"/>
  <c r="H46" i="96"/>
  <c r="G47" i="96"/>
  <c r="H47" i="96"/>
  <c r="G48" i="96"/>
  <c r="H48" i="96"/>
  <c r="G49" i="96"/>
  <c r="H49" i="96"/>
  <c r="G50" i="96"/>
  <c r="H50" i="96"/>
  <c r="G51" i="96"/>
  <c r="H51" i="96"/>
  <c r="G52" i="96"/>
  <c r="H52" i="96"/>
  <c r="G53" i="96"/>
  <c r="H53" i="96"/>
  <c r="G54" i="96"/>
  <c r="H54" i="96"/>
  <c r="G55" i="96"/>
  <c r="H55" i="96"/>
  <c r="G56" i="96"/>
  <c r="H56" i="96"/>
  <c r="G57" i="96"/>
  <c r="H57" i="96"/>
  <c r="G58" i="96"/>
  <c r="H58" i="96"/>
  <c r="G59" i="96"/>
  <c r="H59" i="96"/>
  <c r="G60" i="96"/>
  <c r="H60" i="96"/>
  <c r="G61" i="96"/>
  <c r="H61" i="96"/>
  <c r="G62" i="96"/>
  <c r="H62" i="96"/>
  <c r="G63" i="96"/>
  <c r="H63" i="96"/>
  <c r="G64" i="96"/>
  <c r="H64" i="96"/>
  <c r="G65" i="96"/>
  <c r="H65" i="96"/>
  <c r="G66" i="96"/>
  <c r="H66" i="96"/>
  <c r="G67" i="96"/>
  <c r="H67" i="96"/>
  <c r="G68" i="96"/>
  <c r="H68" i="96"/>
  <c r="G69" i="96"/>
  <c r="H69" i="96"/>
  <c r="G70" i="96"/>
  <c r="H70" i="96"/>
  <c r="G71" i="96"/>
  <c r="H71" i="96"/>
  <c r="G72" i="96"/>
  <c r="H72" i="96"/>
  <c r="G73" i="96"/>
  <c r="H73" i="96"/>
  <c r="G74" i="96"/>
  <c r="H74" i="96"/>
  <c r="G75" i="96"/>
  <c r="H75" i="96"/>
  <c r="G76" i="96"/>
  <c r="H76" i="96"/>
  <c r="G77" i="96"/>
  <c r="H77" i="96"/>
  <c r="G78" i="96"/>
  <c r="H78" i="96"/>
  <c r="G79" i="96"/>
  <c r="H79" i="96"/>
  <c r="G80" i="96"/>
  <c r="H80" i="96"/>
  <c r="G81" i="96"/>
  <c r="H81" i="96"/>
  <c r="G82" i="96"/>
  <c r="H82" i="96"/>
  <c r="G83" i="96"/>
  <c r="H83" i="96"/>
  <c r="G84" i="96"/>
  <c r="H84" i="96"/>
  <c r="G85" i="96"/>
  <c r="H85" i="96"/>
  <c r="G86" i="96"/>
  <c r="H86" i="96"/>
  <c r="G87" i="96"/>
  <c r="H87" i="96"/>
  <c r="G88" i="96"/>
  <c r="H88" i="96"/>
  <c r="G89" i="96"/>
  <c r="H89" i="96"/>
  <c r="G90" i="96"/>
  <c r="H90" i="96"/>
  <c r="G91" i="96"/>
  <c r="H91" i="96"/>
  <c r="G92" i="96"/>
  <c r="H92" i="96"/>
  <c r="G93" i="96"/>
  <c r="H93" i="96"/>
  <c r="G94" i="96"/>
  <c r="H94" i="96"/>
  <c r="G95" i="96"/>
  <c r="H95" i="96"/>
  <c r="G96" i="96"/>
  <c r="H96" i="96"/>
  <c r="G97" i="96"/>
  <c r="H97" i="96"/>
  <c r="G98" i="96"/>
  <c r="H98" i="96"/>
  <c r="G99" i="96"/>
  <c r="H99" i="96"/>
  <c r="G100" i="96"/>
  <c r="H100" i="96"/>
  <c r="G101" i="96"/>
  <c r="H101" i="96"/>
  <c r="G102" i="96"/>
  <c r="H102" i="96"/>
  <c r="G103" i="96"/>
  <c r="H103" i="96"/>
  <c r="G104" i="96"/>
  <c r="H104" i="96"/>
  <c r="G105" i="96"/>
  <c r="H105" i="96"/>
  <c r="G106" i="96"/>
  <c r="H106" i="96"/>
  <c r="G107" i="96"/>
  <c r="H107" i="96"/>
  <c r="G108" i="96"/>
  <c r="H108" i="96"/>
  <c r="G109" i="96"/>
  <c r="H109" i="96"/>
  <c r="G110" i="96"/>
  <c r="H110" i="96"/>
  <c r="G111" i="96"/>
  <c r="H111" i="96"/>
  <c r="G112" i="96"/>
  <c r="H112" i="96"/>
  <c r="G113" i="96"/>
  <c r="H113" i="96"/>
  <c r="G114" i="96"/>
  <c r="H114" i="96"/>
  <c r="G115" i="96"/>
  <c r="H115" i="96"/>
  <c r="G116" i="96"/>
  <c r="H116" i="96"/>
  <c r="G117" i="96"/>
  <c r="H117" i="96"/>
  <c r="G118" i="96"/>
  <c r="H118" i="96"/>
  <c r="G119" i="96"/>
  <c r="H119" i="96"/>
  <c r="G120" i="96"/>
  <c r="H120" i="96"/>
  <c r="G121" i="96"/>
  <c r="H121" i="96"/>
  <c r="G122" i="96"/>
  <c r="H122" i="96"/>
  <c r="G123" i="96"/>
  <c r="H123" i="96"/>
  <c r="G124" i="96"/>
  <c r="H124" i="96"/>
  <c r="G125" i="96"/>
  <c r="H125" i="96"/>
  <c r="G126" i="96"/>
  <c r="H126" i="96"/>
  <c r="G127" i="96"/>
  <c r="H127" i="96"/>
  <c r="G128" i="96"/>
  <c r="H128" i="96"/>
  <c r="G129" i="96"/>
  <c r="H129" i="96"/>
  <c r="G130" i="96"/>
  <c r="H130" i="96"/>
  <c r="G131" i="96"/>
  <c r="H131" i="96"/>
  <c r="G132" i="96"/>
  <c r="H132" i="96"/>
  <c r="G133" i="96"/>
  <c r="H133" i="96"/>
  <c r="G134" i="96"/>
  <c r="H134" i="96"/>
  <c r="G135" i="96"/>
  <c r="H135" i="96"/>
  <c r="G136" i="96"/>
  <c r="H136" i="96"/>
  <c r="G137" i="96"/>
  <c r="H137" i="96"/>
  <c r="G138" i="96"/>
  <c r="H138" i="96"/>
  <c r="G139" i="96"/>
  <c r="H139" i="96"/>
  <c r="G140" i="96"/>
  <c r="H140" i="96"/>
  <c r="G141" i="96"/>
  <c r="H141" i="96"/>
  <c r="G142" i="96"/>
  <c r="H142" i="96"/>
  <c r="G143" i="96"/>
  <c r="H143" i="96"/>
  <c r="G144" i="96"/>
  <c r="H144" i="96"/>
  <c r="G145" i="96"/>
  <c r="H145" i="96"/>
  <c r="G146" i="96"/>
  <c r="H146" i="96"/>
  <c r="G147" i="96"/>
  <c r="H147" i="96"/>
  <c r="G148" i="96"/>
  <c r="H148" i="96"/>
  <c r="G149" i="96"/>
  <c r="H149" i="96"/>
  <c r="G150" i="96"/>
  <c r="H150" i="96"/>
  <c r="G151" i="96"/>
  <c r="H151" i="96"/>
  <c r="G152" i="96"/>
  <c r="H152" i="96"/>
  <c r="G153" i="96"/>
  <c r="H153" i="96"/>
  <c r="G154" i="96"/>
  <c r="H154" i="96"/>
  <c r="G155" i="96"/>
  <c r="H155" i="96"/>
  <c r="G156" i="96"/>
  <c r="H156" i="96"/>
  <c r="G157" i="96"/>
  <c r="H157" i="96"/>
  <c r="G158" i="96"/>
  <c r="H158" i="96"/>
  <c r="G159" i="96"/>
  <c r="H159" i="96"/>
  <c r="G160" i="96"/>
  <c r="H160" i="96"/>
  <c r="G161" i="96"/>
  <c r="H161" i="96"/>
  <c r="G162" i="96"/>
  <c r="H162" i="96"/>
  <c r="G163" i="96"/>
  <c r="H163" i="96"/>
  <c r="G164" i="96"/>
  <c r="H164" i="96"/>
  <c r="G165" i="96"/>
  <c r="H165" i="96"/>
  <c r="G166" i="96"/>
  <c r="H166" i="96"/>
  <c r="G167" i="96"/>
  <c r="H167" i="96"/>
  <c r="G168" i="96"/>
  <c r="H168" i="96"/>
  <c r="G169" i="96"/>
  <c r="H169" i="96"/>
  <c r="G170" i="96"/>
  <c r="H170" i="96"/>
  <c r="G171" i="96"/>
  <c r="H171" i="96"/>
  <c r="G172" i="96"/>
  <c r="H172" i="96"/>
  <c r="G173" i="96"/>
  <c r="H173" i="96"/>
  <c r="G174" i="96"/>
  <c r="H174" i="96"/>
  <c r="G175" i="96"/>
  <c r="H175" i="96"/>
  <c r="G176" i="96"/>
  <c r="H176" i="96"/>
  <c r="G177" i="96"/>
  <c r="H177" i="96"/>
  <c r="G178" i="96"/>
  <c r="H178" i="96"/>
  <c r="G179" i="96"/>
  <c r="H179" i="96"/>
  <c r="G180" i="96"/>
  <c r="H180" i="96"/>
  <c r="G181" i="96"/>
  <c r="H181" i="96"/>
  <c r="G182" i="96"/>
  <c r="H182" i="96"/>
  <c r="G183" i="96"/>
  <c r="H183" i="96"/>
  <c r="G184" i="96"/>
  <c r="H184" i="96"/>
  <c r="G185" i="96"/>
  <c r="H185" i="96"/>
  <c r="G186" i="96"/>
  <c r="H186" i="96"/>
  <c r="G187" i="96"/>
  <c r="H187" i="96"/>
  <c r="G188" i="96"/>
  <c r="H188" i="96"/>
  <c r="G189" i="96"/>
  <c r="H189" i="96"/>
  <c r="G190" i="96"/>
  <c r="H190" i="96"/>
  <c r="G191" i="96"/>
  <c r="H191" i="96"/>
  <c r="G192" i="96"/>
  <c r="H192" i="96"/>
  <c r="G193" i="96"/>
  <c r="H193" i="96"/>
  <c r="G194" i="96"/>
  <c r="H194" i="96"/>
  <c r="G195" i="96"/>
  <c r="H195" i="96"/>
  <c r="G196" i="96"/>
  <c r="H196" i="96"/>
  <c r="G197" i="96"/>
  <c r="H197" i="96"/>
  <c r="G198" i="96"/>
  <c r="H198" i="96"/>
  <c r="G199" i="96"/>
  <c r="H199" i="96"/>
  <c r="G200" i="96"/>
  <c r="H200" i="96"/>
  <c r="G201" i="96"/>
  <c r="H201" i="96"/>
  <c r="G202" i="96"/>
  <c r="H202" i="96"/>
  <c r="G203" i="96"/>
  <c r="H203" i="96"/>
  <c r="G204" i="96"/>
  <c r="H204" i="96"/>
  <c r="G205" i="96"/>
  <c r="H205" i="96"/>
  <c r="G206" i="96"/>
  <c r="H206" i="96"/>
  <c r="G207" i="96"/>
  <c r="H207" i="96"/>
  <c r="G208" i="96"/>
  <c r="H208" i="96"/>
  <c r="G209" i="96"/>
  <c r="H209" i="96"/>
  <c r="G210" i="96"/>
  <c r="H210" i="96"/>
  <c r="G211" i="96"/>
  <c r="H211" i="96"/>
  <c r="G212" i="96"/>
  <c r="H212" i="96"/>
  <c r="G213" i="96"/>
  <c r="H213" i="96"/>
  <c r="G214" i="96"/>
  <c r="H214" i="96"/>
  <c r="G215" i="96"/>
  <c r="H215" i="96"/>
  <c r="G216" i="96"/>
  <c r="H216" i="96"/>
  <c r="G217" i="96"/>
  <c r="H217" i="96"/>
  <c r="G218" i="96"/>
  <c r="H218" i="96"/>
  <c r="G219" i="96"/>
  <c r="H219" i="96"/>
  <c r="G220" i="96"/>
  <c r="H220" i="96"/>
  <c r="G221" i="96"/>
  <c r="H221" i="96"/>
  <c r="G222" i="96"/>
  <c r="H222" i="96"/>
  <c r="G223" i="96"/>
  <c r="H223" i="96"/>
  <c r="G224" i="96"/>
  <c r="H224" i="96"/>
  <c r="G225" i="96"/>
  <c r="H225" i="96"/>
  <c r="G226" i="96"/>
  <c r="H226" i="96"/>
  <c r="G227" i="96"/>
  <c r="H227" i="96"/>
  <c r="G228" i="96"/>
  <c r="H228" i="96"/>
  <c r="G229" i="96"/>
  <c r="H229" i="96"/>
  <c r="G230" i="96"/>
  <c r="H230" i="96"/>
  <c r="G231" i="96"/>
  <c r="H231" i="96"/>
  <c r="G232" i="96"/>
  <c r="H232" i="96"/>
  <c r="G233" i="96"/>
  <c r="H233" i="96"/>
  <c r="G234" i="96"/>
  <c r="H234" i="96"/>
  <c r="G235" i="96"/>
  <c r="H235" i="96"/>
  <c r="G236" i="96"/>
  <c r="H236" i="96"/>
  <c r="G237" i="96"/>
  <c r="H237" i="96"/>
  <c r="G238" i="96"/>
  <c r="H238" i="96"/>
  <c r="G239" i="96"/>
  <c r="H239" i="96"/>
  <c r="G240" i="96"/>
  <c r="H240" i="96"/>
  <c r="G241" i="96"/>
  <c r="H241" i="96"/>
  <c r="G242" i="96"/>
  <c r="H242" i="96"/>
  <c r="G243" i="96"/>
  <c r="H243" i="96"/>
  <c r="G244" i="96"/>
  <c r="H244" i="96"/>
  <c r="G245" i="96"/>
  <c r="H245" i="96"/>
  <c r="G246" i="96"/>
  <c r="H246" i="96"/>
  <c r="G247" i="96"/>
  <c r="H247" i="96"/>
  <c r="G248" i="96"/>
  <c r="H248" i="96"/>
  <c r="G249" i="96"/>
  <c r="H249" i="96"/>
  <c r="G250" i="96"/>
  <c r="H250" i="96"/>
  <c r="G251" i="96"/>
  <c r="H251" i="96"/>
  <c r="G252" i="96"/>
  <c r="H252" i="96"/>
  <c r="G253" i="96"/>
  <c r="H253" i="96"/>
  <c r="G254" i="96"/>
  <c r="H254" i="96"/>
  <c r="G255" i="96"/>
  <c r="H255" i="96"/>
  <c r="G256" i="96"/>
  <c r="H256" i="96"/>
  <c r="G257" i="96"/>
  <c r="H257" i="96"/>
  <c r="G258" i="96"/>
  <c r="H258" i="96"/>
  <c r="G259" i="96"/>
  <c r="H259" i="96"/>
  <c r="G260" i="96"/>
  <c r="H260" i="96"/>
  <c r="G261" i="96"/>
  <c r="H261" i="96"/>
  <c r="G262" i="96"/>
  <c r="H262" i="96"/>
  <c r="G263" i="96"/>
  <c r="H263" i="96"/>
  <c r="G264" i="96"/>
  <c r="H264" i="96"/>
  <c r="G265" i="96"/>
  <c r="H265" i="96"/>
  <c r="G266" i="96"/>
  <c r="H266" i="96"/>
  <c r="G267" i="96"/>
  <c r="H267" i="96"/>
  <c r="G268" i="96"/>
  <c r="H268" i="96"/>
  <c r="G269" i="96"/>
  <c r="H269" i="96"/>
  <c r="G270" i="96"/>
  <c r="H270" i="96"/>
  <c r="G271" i="96"/>
  <c r="H271" i="96"/>
  <c r="G272" i="96"/>
  <c r="H272" i="96"/>
  <c r="G273" i="96"/>
  <c r="H273" i="96"/>
  <c r="G274" i="96"/>
  <c r="H274" i="96"/>
  <c r="G275" i="96"/>
  <c r="H275" i="96"/>
  <c r="G276" i="96"/>
  <c r="H276" i="96"/>
  <c r="G277" i="96"/>
  <c r="H277" i="96"/>
  <c r="G278" i="96"/>
  <c r="H278" i="96"/>
  <c r="G279" i="96"/>
  <c r="H279" i="96"/>
  <c r="G280" i="96"/>
  <c r="H280" i="96"/>
  <c r="G281" i="96"/>
  <c r="H281" i="96"/>
  <c r="G282" i="96"/>
  <c r="H282" i="96"/>
  <c r="G283" i="96"/>
  <c r="H283" i="96"/>
  <c r="G284" i="96"/>
  <c r="H284" i="96"/>
  <c r="G285" i="96"/>
  <c r="H285" i="96"/>
  <c r="G286" i="96"/>
  <c r="H286" i="96"/>
  <c r="G287" i="96"/>
  <c r="H287" i="96"/>
  <c r="G288" i="96"/>
  <c r="H288" i="96"/>
  <c r="G289" i="96"/>
  <c r="H289" i="96"/>
  <c r="G290" i="96"/>
  <c r="H290" i="96"/>
  <c r="G291" i="96"/>
  <c r="H291" i="96"/>
  <c r="G292" i="96"/>
  <c r="H292" i="96"/>
  <c r="G293" i="96"/>
  <c r="H293" i="96"/>
  <c r="G294" i="96"/>
  <c r="H294" i="96"/>
  <c r="G295" i="96"/>
  <c r="H295" i="96"/>
  <c r="G296" i="96"/>
  <c r="H296" i="96"/>
  <c r="G297" i="96"/>
  <c r="H297" i="96"/>
  <c r="G298" i="96"/>
  <c r="H298" i="96"/>
  <c r="G299" i="96"/>
  <c r="H299" i="96"/>
  <c r="G300" i="96"/>
  <c r="H300" i="96"/>
  <c r="G301" i="96"/>
  <c r="H301" i="96"/>
  <c r="G302" i="96"/>
  <c r="H302" i="96"/>
  <c r="G303" i="96"/>
  <c r="H303" i="96"/>
  <c r="G304" i="96"/>
  <c r="H304" i="96"/>
  <c r="G305" i="96"/>
  <c r="H305" i="96"/>
  <c r="G306" i="96"/>
  <c r="H306" i="96"/>
  <c r="G307" i="96"/>
  <c r="H307" i="96"/>
  <c r="G308" i="96"/>
  <c r="H308" i="96"/>
  <c r="G309" i="96"/>
  <c r="H309" i="96"/>
  <c r="G310" i="96"/>
  <c r="H310" i="96"/>
  <c r="G311" i="96"/>
  <c r="H311" i="96"/>
  <c r="G312" i="96"/>
  <c r="H312" i="96"/>
  <c r="G313" i="96"/>
  <c r="H313" i="96"/>
  <c r="G314" i="96"/>
  <c r="H314" i="96"/>
  <c r="G315" i="96"/>
  <c r="H315" i="96"/>
  <c r="G316" i="96"/>
  <c r="H316" i="96"/>
  <c r="G317" i="96"/>
  <c r="H317" i="96"/>
  <c r="G318" i="96"/>
  <c r="H318" i="96"/>
  <c r="G319" i="96"/>
  <c r="H319" i="96"/>
  <c r="G320" i="96"/>
  <c r="H320" i="96"/>
  <c r="G321" i="96"/>
  <c r="H321" i="96"/>
  <c r="G322" i="96"/>
  <c r="H322" i="96"/>
  <c r="G323" i="96"/>
  <c r="H323" i="96"/>
  <c r="G324" i="96"/>
  <c r="H324" i="96"/>
  <c r="G325" i="96"/>
  <c r="H325" i="96"/>
  <c r="G326" i="96"/>
  <c r="H326" i="96"/>
  <c r="G327" i="96"/>
  <c r="H327" i="96"/>
  <c r="G328" i="96"/>
  <c r="H328" i="96"/>
  <c r="G329" i="96"/>
  <c r="H329" i="96"/>
  <c r="G330" i="96"/>
  <c r="H330" i="96"/>
  <c r="G331" i="96"/>
  <c r="H331" i="96"/>
  <c r="G332" i="96"/>
  <c r="H332" i="96"/>
  <c r="G333" i="96"/>
  <c r="H333" i="96"/>
  <c r="G334" i="96"/>
  <c r="H334" i="96"/>
  <c r="G335" i="96"/>
  <c r="H335" i="96"/>
  <c r="G336" i="96"/>
  <c r="H336" i="96"/>
  <c r="G337" i="96"/>
  <c r="H337" i="96"/>
  <c r="G338" i="96"/>
  <c r="H338" i="96"/>
  <c r="G339" i="96"/>
  <c r="H339" i="96"/>
  <c r="G340" i="96"/>
  <c r="H340" i="96"/>
  <c r="G341" i="96"/>
  <c r="H341" i="96"/>
  <c r="G342" i="96"/>
  <c r="H342" i="96"/>
  <c r="G343" i="96"/>
  <c r="H343" i="96"/>
  <c r="G344" i="96"/>
  <c r="H344" i="96"/>
  <c r="G345" i="96"/>
  <c r="H345" i="96"/>
  <c r="G346" i="96"/>
  <c r="H346" i="96"/>
  <c r="G347" i="96"/>
  <c r="H347" i="96"/>
  <c r="G348" i="96"/>
  <c r="H348" i="96"/>
  <c r="G349" i="96"/>
  <c r="H349" i="96"/>
  <c r="G350" i="96"/>
  <c r="H350" i="96"/>
  <c r="G351" i="96"/>
  <c r="H351" i="96"/>
  <c r="G352" i="96"/>
  <c r="H352" i="96"/>
  <c r="G353" i="96"/>
  <c r="H353" i="96"/>
  <c r="G354" i="96"/>
  <c r="H354" i="96"/>
  <c r="G355" i="96"/>
  <c r="H355" i="96"/>
  <c r="G356" i="96"/>
  <c r="H356" i="96"/>
  <c r="G357" i="96"/>
  <c r="H357" i="96"/>
  <c r="G358" i="96"/>
  <c r="H358" i="96"/>
  <c r="G359" i="96"/>
  <c r="H359" i="96"/>
  <c r="G360" i="96"/>
  <c r="H360" i="96"/>
  <c r="G361" i="96"/>
  <c r="H361" i="96"/>
  <c r="G362" i="96"/>
  <c r="H362" i="96"/>
  <c r="G363" i="96"/>
  <c r="H363" i="96"/>
  <c r="G364" i="96"/>
  <c r="H364" i="96"/>
  <c r="G365" i="96"/>
  <c r="H365" i="96"/>
  <c r="G366" i="96"/>
  <c r="H366" i="96"/>
  <c r="G367" i="96"/>
  <c r="H367" i="96"/>
  <c r="G368" i="96"/>
  <c r="H368" i="96"/>
  <c r="G369" i="96"/>
  <c r="H369" i="96"/>
  <c r="G370" i="96"/>
  <c r="H370" i="96"/>
  <c r="G371" i="96"/>
  <c r="H371" i="96"/>
  <c r="G372" i="96"/>
  <c r="H372" i="96"/>
  <c r="G373" i="96"/>
  <c r="H373" i="96"/>
  <c r="G374" i="96"/>
  <c r="H374" i="96"/>
  <c r="G375" i="96"/>
  <c r="H375" i="96"/>
  <c r="G376" i="96"/>
  <c r="H376" i="96"/>
  <c r="G377" i="96"/>
  <c r="H377" i="96"/>
  <c r="G378" i="96"/>
  <c r="H378" i="96"/>
  <c r="G379" i="96"/>
  <c r="H379" i="96"/>
  <c r="G380" i="96"/>
  <c r="H380" i="96"/>
  <c r="G381" i="96"/>
  <c r="H381" i="96"/>
  <c r="G382" i="96"/>
  <c r="H382" i="96"/>
  <c r="G383" i="96"/>
  <c r="H383" i="96"/>
  <c r="G384" i="96"/>
  <c r="H384" i="96"/>
  <c r="G385" i="96"/>
  <c r="H385" i="96"/>
  <c r="G386" i="96"/>
  <c r="H386" i="96"/>
  <c r="G387" i="96"/>
  <c r="H387" i="96"/>
  <c r="G388" i="96"/>
  <c r="H388" i="96"/>
  <c r="G389" i="96"/>
  <c r="H389" i="96"/>
  <c r="G390" i="96"/>
  <c r="H390" i="96"/>
  <c r="G391" i="96"/>
  <c r="H391" i="96"/>
  <c r="G392" i="96"/>
  <c r="H392" i="96"/>
  <c r="G393" i="96"/>
  <c r="H393" i="96"/>
  <c r="G394" i="96"/>
  <c r="H394" i="96"/>
  <c r="G395" i="96"/>
  <c r="H395" i="96"/>
  <c r="G396" i="96"/>
  <c r="H396" i="96"/>
  <c r="G397" i="96"/>
  <c r="H397" i="96"/>
  <c r="G398" i="96"/>
  <c r="H398" i="96"/>
  <c r="G399" i="96"/>
  <c r="H399" i="96"/>
  <c r="G400" i="96"/>
  <c r="H400" i="96"/>
  <c r="G401" i="96"/>
  <c r="H401" i="96"/>
  <c r="G402" i="96"/>
  <c r="H402" i="96"/>
  <c r="G403" i="96"/>
  <c r="H403" i="96"/>
  <c r="G404" i="96"/>
  <c r="H404" i="96"/>
  <c r="G405" i="96"/>
  <c r="H405" i="96"/>
  <c r="G406" i="96"/>
  <c r="H406" i="96"/>
  <c r="G407" i="96"/>
  <c r="H407" i="96"/>
  <c r="G408" i="96"/>
  <c r="H408" i="96"/>
  <c r="G409" i="96"/>
  <c r="H409" i="96"/>
  <c r="G410" i="96"/>
  <c r="H410" i="96"/>
  <c r="G411" i="96"/>
  <c r="H411" i="96"/>
  <c r="G412" i="96"/>
  <c r="H412" i="96"/>
  <c r="G413" i="96"/>
  <c r="H413" i="96"/>
  <c r="G414" i="96"/>
  <c r="H414" i="96"/>
  <c r="G415" i="96"/>
  <c r="H415" i="96"/>
  <c r="G416" i="96"/>
  <c r="H416" i="96"/>
  <c r="G417" i="96"/>
  <c r="H417" i="96"/>
  <c r="G418" i="96"/>
  <c r="H418" i="96"/>
  <c r="G419" i="96"/>
  <c r="H419" i="96"/>
  <c r="G420" i="96"/>
  <c r="H420" i="96"/>
  <c r="G421" i="96"/>
  <c r="H421" i="96"/>
  <c r="G422" i="96"/>
  <c r="H422" i="96"/>
  <c r="G423" i="96"/>
  <c r="H423" i="96"/>
  <c r="G424" i="96"/>
  <c r="H424" i="96"/>
  <c r="G425" i="96"/>
  <c r="H425" i="96"/>
  <c r="G426" i="96"/>
  <c r="H426" i="96"/>
  <c r="G427" i="96"/>
  <c r="H427" i="96"/>
  <c r="G428" i="96"/>
  <c r="H428" i="96"/>
  <c r="G429" i="96"/>
  <c r="H429" i="96"/>
  <c r="G430" i="96"/>
  <c r="H430" i="96"/>
  <c r="G431" i="96"/>
  <c r="H431" i="96"/>
  <c r="G432" i="96"/>
  <c r="H432" i="96"/>
  <c r="G433" i="96"/>
  <c r="H433" i="96"/>
  <c r="G434" i="96"/>
  <c r="H434" i="96"/>
  <c r="G435" i="96"/>
  <c r="H435" i="96"/>
  <c r="G436" i="96"/>
  <c r="H436" i="96"/>
  <c r="G437" i="96"/>
  <c r="H437" i="96"/>
  <c r="G438" i="96"/>
  <c r="H438" i="96"/>
  <c r="G439" i="96"/>
  <c r="H439" i="96"/>
  <c r="G440" i="96"/>
  <c r="H440" i="96"/>
  <c r="G441" i="96"/>
  <c r="H441" i="96"/>
  <c r="G442" i="96"/>
  <c r="H442" i="96"/>
  <c r="G443" i="96"/>
  <c r="H443" i="96"/>
  <c r="G444" i="96"/>
  <c r="H444" i="96"/>
  <c r="G445" i="96"/>
  <c r="H445" i="96"/>
  <c r="G446" i="96"/>
  <c r="H446" i="96"/>
  <c r="G447" i="96"/>
  <c r="H447" i="96"/>
  <c r="G448" i="96"/>
  <c r="H448" i="96"/>
  <c r="G449" i="96"/>
  <c r="H449" i="96"/>
  <c r="G450" i="96"/>
  <c r="H450" i="96"/>
  <c r="G451" i="96"/>
  <c r="H451" i="96"/>
  <c r="G452" i="96"/>
  <c r="H452" i="96"/>
  <c r="G453" i="96"/>
  <c r="H453" i="96"/>
  <c r="G454" i="96"/>
  <c r="H454" i="96"/>
  <c r="G455" i="96"/>
  <c r="H455" i="96"/>
  <c r="G456" i="96"/>
  <c r="H456" i="96"/>
  <c r="G457" i="96"/>
  <c r="H457" i="96"/>
  <c r="G458" i="96"/>
  <c r="H458" i="96"/>
  <c r="G459" i="96"/>
  <c r="H459" i="96"/>
  <c r="G460" i="96"/>
  <c r="H460" i="96"/>
  <c r="G461" i="96"/>
  <c r="H461" i="96"/>
  <c r="G462" i="96"/>
  <c r="H462" i="96"/>
  <c r="G463" i="96"/>
  <c r="H463" i="96"/>
  <c r="G464" i="96"/>
  <c r="H464" i="96"/>
  <c r="G465" i="96"/>
  <c r="H465" i="96"/>
  <c r="G466" i="96"/>
  <c r="H466" i="96"/>
  <c r="G467" i="96"/>
  <c r="H467" i="96"/>
  <c r="G468" i="96"/>
  <c r="H468" i="96"/>
  <c r="G469" i="96"/>
  <c r="H469" i="96"/>
  <c r="G470" i="96"/>
  <c r="H470" i="96"/>
  <c r="G471" i="96"/>
  <c r="H471" i="96"/>
  <c r="G472" i="96"/>
  <c r="H472" i="96"/>
  <c r="G473" i="96"/>
  <c r="H473" i="96"/>
  <c r="G474" i="96"/>
  <c r="H474" i="96"/>
  <c r="G475" i="96"/>
  <c r="H475" i="96"/>
  <c r="G476" i="96"/>
  <c r="H476" i="96"/>
  <c r="G477" i="96"/>
  <c r="H477" i="96"/>
  <c r="G478" i="96"/>
  <c r="H478" i="96"/>
  <c r="G479" i="96"/>
  <c r="H479" i="96"/>
  <c r="G480" i="96"/>
  <c r="H480" i="96"/>
  <c r="G481" i="96"/>
  <c r="H481" i="96"/>
  <c r="G482" i="96"/>
  <c r="H482" i="96"/>
  <c r="G483" i="96"/>
  <c r="H483" i="96"/>
  <c r="G484" i="96"/>
  <c r="H484" i="96"/>
  <c r="G485" i="96"/>
  <c r="H485" i="96"/>
  <c r="G486" i="96"/>
  <c r="H486" i="96"/>
  <c r="G487" i="96"/>
  <c r="H487" i="96"/>
  <c r="G488" i="96"/>
  <c r="H488" i="96"/>
  <c r="G489" i="96"/>
  <c r="H489" i="96"/>
  <c r="G490" i="96"/>
  <c r="H490" i="96"/>
  <c r="G491" i="96"/>
  <c r="H491" i="96"/>
  <c r="G492" i="96"/>
  <c r="H492" i="96"/>
  <c r="G493" i="96"/>
  <c r="H493" i="96"/>
  <c r="G494" i="96"/>
  <c r="H494" i="96"/>
  <c r="G495" i="96"/>
  <c r="H495" i="96"/>
  <c r="G496" i="96"/>
  <c r="H496" i="96"/>
  <c r="G497" i="96"/>
  <c r="H497" i="96"/>
  <c r="G498" i="96"/>
  <c r="H498" i="96"/>
  <c r="G499" i="96"/>
  <c r="H499" i="96"/>
  <c r="G500" i="96"/>
  <c r="H500" i="96"/>
  <c r="G501" i="96"/>
  <c r="H501" i="96"/>
  <c r="G502" i="96"/>
  <c r="H502" i="96"/>
  <c r="G503" i="96"/>
  <c r="H503" i="96"/>
  <c r="G504" i="96"/>
  <c r="H504" i="96"/>
  <c r="G505" i="96"/>
  <c r="H505" i="96"/>
  <c r="G506" i="96"/>
  <c r="H506" i="96"/>
  <c r="G507" i="96"/>
  <c r="H507" i="96"/>
  <c r="G508" i="96"/>
  <c r="H508" i="96"/>
  <c r="G509" i="96"/>
  <c r="H509" i="96"/>
  <c r="G510" i="96"/>
  <c r="H510" i="96"/>
  <c r="G511" i="96"/>
  <c r="H511" i="96"/>
  <c r="G512" i="96"/>
  <c r="H512" i="96"/>
  <c r="G513" i="96"/>
  <c r="H513" i="96"/>
  <c r="G514" i="96"/>
  <c r="H514" i="96"/>
  <c r="G515" i="96"/>
  <c r="H515" i="96"/>
  <c r="G516" i="96"/>
  <c r="H516" i="96"/>
  <c r="G517" i="96"/>
  <c r="H517" i="96"/>
  <c r="G518" i="96"/>
  <c r="H518" i="96"/>
  <c r="G519" i="96"/>
  <c r="H519" i="96"/>
  <c r="G520" i="96"/>
  <c r="H520" i="96"/>
  <c r="G521" i="96"/>
  <c r="H521" i="96"/>
  <c r="G522" i="96"/>
  <c r="H522" i="96"/>
  <c r="G523" i="96"/>
  <c r="H523" i="96"/>
  <c r="G524" i="96"/>
  <c r="H524" i="96"/>
  <c r="G525" i="96"/>
  <c r="H525" i="96"/>
  <c r="G526" i="96"/>
  <c r="H526" i="96"/>
  <c r="G527" i="96"/>
  <c r="H527" i="96"/>
  <c r="G528" i="96"/>
  <c r="H528" i="96"/>
  <c r="G529" i="96"/>
  <c r="H529" i="96"/>
  <c r="G530" i="96"/>
  <c r="H530" i="96"/>
  <c r="G531" i="96"/>
  <c r="H531" i="96"/>
  <c r="G532" i="96"/>
  <c r="H532" i="96"/>
  <c r="G533" i="96"/>
  <c r="H533" i="96"/>
  <c r="G534" i="96"/>
  <c r="H534" i="96"/>
  <c r="G535" i="96"/>
  <c r="H535" i="96"/>
  <c r="G536" i="96"/>
  <c r="H536" i="96"/>
  <c r="G537" i="96"/>
  <c r="H537" i="96"/>
  <c r="G538" i="96"/>
  <c r="H538" i="96"/>
  <c r="G539" i="96"/>
  <c r="H539" i="96"/>
  <c r="G540" i="96"/>
  <c r="H540" i="96"/>
  <c r="G541" i="96"/>
  <c r="H541" i="96"/>
  <c r="G542" i="96"/>
  <c r="H542" i="96"/>
  <c r="G543" i="96"/>
  <c r="H543" i="96"/>
  <c r="G544" i="96"/>
  <c r="H544" i="96"/>
  <c r="G545" i="96"/>
  <c r="H545" i="96"/>
  <c r="G546" i="96"/>
  <c r="H546" i="96"/>
  <c r="G547" i="96"/>
  <c r="H547" i="96"/>
  <c r="G548" i="96"/>
  <c r="H548" i="96"/>
  <c r="G549" i="96"/>
  <c r="H549" i="96"/>
  <c r="G550" i="96"/>
  <c r="H550" i="96"/>
  <c r="G551" i="96"/>
  <c r="H551" i="96"/>
  <c r="G552" i="96"/>
  <c r="H552" i="96"/>
  <c r="G553" i="96"/>
  <c r="H553" i="96"/>
  <c r="G554" i="96"/>
  <c r="H554" i="96"/>
  <c r="G555" i="96"/>
  <c r="H555" i="96"/>
  <c r="G556" i="96"/>
  <c r="H556" i="96"/>
  <c r="G557" i="96"/>
  <c r="H557" i="96"/>
  <c r="G558" i="96"/>
  <c r="H558" i="96"/>
  <c r="G559" i="96"/>
  <c r="H559" i="96"/>
  <c r="G560" i="96"/>
  <c r="H560" i="96"/>
  <c r="G561" i="96"/>
  <c r="H561" i="96"/>
  <c r="G562" i="96"/>
  <c r="H562" i="96"/>
  <c r="G563" i="96"/>
  <c r="H563" i="96"/>
  <c r="G564" i="96"/>
  <c r="H564" i="96"/>
  <c r="G565" i="96"/>
  <c r="H565" i="96"/>
  <c r="G566" i="96"/>
  <c r="H566" i="96"/>
  <c r="G567" i="96"/>
  <c r="H567" i="96"/>
  <c r="G568" i="96"/>
  <c r="H568" i="96"/>
  <c r="G569" i="96"/>
  <c r="H569" i="96"/>
  <c r="G570" i="96"/>
  <c r="H570" i="96"/>
  <c r="G571" i="96"/>
  <c r="H571" i="96"/>
  <c r="G572" i="96"/>
  <c r="H572" i="96"/>
  <c r="G573" i="96"/>
  <c r="H573" i="96"/>
  <c r="G574" i="96"/>
  <c r="H574" i="96"/>
  <c r="G575" i="96"/>
  <c r="H575" i="96"/>
  <c r="G576" i="96"/>
  <c r="H576" i="96"/>
  <c r="G577" i="96"/>
  <c r="H577" i="96"/>
  <c r="G578" i="96"/>
  <c r="H578" i="96"/>
  <c r="G579" i="96"/>
  <c r="H579" i="96"/>
  <c r="G580" i="96"/>
  <c r="H580" i="96"/>
  <c r="G581" i="96"/>
  <c r="H581" i="96"/>
  <c r="G582" i="96"/>
  <c r="H582" i="96"/>
  <c r="G583" i="96"/>
  <c r="H583" i="96"/>
  <c r="G584" i="96"/>
  <c r="H584" i="96"/>
  <c r="G585" i="96"/>
  <c r="H585" i="96"/>
  <c r="G586" i="96"/>
  <c r="H586" i="96"/>
  <c r="G587" i="96"/>
  <c r="H587" i="96"/>
  <c r="G588" i="96"/>
  <c r="H588" i="96"/>
  <c r="G589" i="96"/>
  <c r="H589" i="96"/>
  <c r="G590" i="96"/>
  <c r="H590" i="96"/>
  <c r="G591" i="96"/>
  <c r="H591" i="96"/>
  <c r="G592" i="96"/>
  <c r="H592" i="96"/>
  <c r="G593" i="96"/>
  <c r="H593" i="96"/>
  <c r="G594" i="96"/>
  <c r="H594" i="96"/>
  <c r="G595" i="96"/>
  <c r="H595" i="96"/>
  <c r="G596" i="96"/>
  <c r="H596" i="96"/>
  <c r="G597" i="96"/>
  <c r="H597" i="96"/>
  <c r="G598" i="96"/>
  <c r="H598" i="96"/>
  <c r="G599" i="96"/>
  <c r="H599" i="96"/>
  <c r="G600" i="96"/>
  <c r="H600" i="96"/>
  <c r="G601" i="96"/>
  <c r="H601" i="96"/>
  <c r="G602" i="96"/>
  <c r="H602" i="96"/>
  <c r="G603" i="96"/>
  <c r="H603" i="96"/>
  <c r="G604" i="96"/>
  <c r="H604" i="96"/>
  <c r="G605" i="96"/>
  <c r="H605" i="96"/>
  <c r="G606" i="96"/>
  <c r="H606" i="96"/>
  <c r="G607" i="96"/>
  <c r="H607" i="96"/>
  <c r="G608" i="96"/>
  <c r="H608" i="96"/>
  <c r="G609" i="96"/>
  <c r="H609" i="96"/>
  <c r="G610" i="96"/>
  <c r="H610" i="96"/>
  <c r="G611" i="96"/>
  <c r="H611" i="96"/>
  <c r="G612" i="96"/>
  <c r="H612" i="96"/>
  <c r="G613" i="96"/>
  <c r="H613" i="96"/>
  <c r="G614" i="96"/>
  <c r="H614" i="96"/>
  <c r="G615" i="96"/>
  <c r="H615" i="96"/>
  <c r="G616" i="96"/>
  <c r="H616" i="96"/>
  <c r="G617" i="96"/>
  <c r="H617" i="96"/>
  <c r="G618" i="96"/>
  <c r="H618" i="96"/>
  <c r="G619" i="96"/>
  <c r="H619" i="96"/>
  <c r="G620" i="96"/>
  <c r="H620" i="96"/>
  <c r="G621" i="96"/>
  <c r="H621" i="96"/>
  <c r="G622" i="96"/>
  <c r="H622" i="96"/>
  <c r="G623" i="96"/>
  <c r="H623" i="96"/>
  <c r="G624" i="96"/>
  <c r="H624" i="96"/>
  <c r="G625" i="96"/>
  <c r="H625" i="96"/>
  <c r="G626" i="96"/>
  <c r="H626" i="96"/>
  <c r="G627" i="96"/>
  <c r="H627" i="96"/>
  <c r="G628" i="96"/>
  <c r="H628" i="96"/>
  <c r="G629" i="96"/>
  <c r="H629" i="96"/>
  <c r="G630" i="96"/>
  <c r="H630" i="96"/>
  <c r="G631" i="96"/>
  <c r="H631" i="96"/>
  <c r="G632" i="96"/>
  <c r="H632" i="96"/>
  <c r="G633" i="96"/>
  <c r="H633" i="96"/>
  <c r="G634" i="96"/>
  <c r="H634" i="96"/>
  <c r="G635" i="96"/>
  <c r="H635" i="96"/>
  <c r="G636" i="96"/>
  <c r="H636" i="96"/>
  <c r="G637" i="96"/>
  <c r="H637" i="96"/>
  <c r="G638" i="96"/>
  <c r="H638" i="96"/>
  <c r="G639" i="96"/>
  <c r="H639" i="96"/>
  <c r="G640" i="96"/>
  <c r="H640" i="96"/>
  <c r="G641" i="96"/>
  <c r="H641" i="96"/>
  <c r="G642" i="96"/>
  <c r="H642" i="96"/>
  <c r="G643" i="96"/>
  <c r="H643" i="96"/>
  <c r="G644" i="96"/>
  <c r="H644" i="96"/>
  <c r="G645" i="96"/>
  <c r="H645" i="96"/>
  <c r="G646" i="96"/>
  <c r="H646" i="96"/>
  <c r="G647" i="96"/>
  <c r="H647" i="96"/>
  <c r="G648" i="96"/>
  <c r="H648" i="96"/>
  <c r="G649" i="96"/>
  <c r="H649" i="96"/>
  <c r="G650" i="96"/>
  <c r="H650" i="96"/>
  <c r="G651" i="96"/>
  <c r="H651" i="96"/>
  <c r="G652" i="96"/>
  <c r="H652" i="96"/>
  <c r="G653" i="96"/>
  <c r="H653" i="96"/>
  <c r="G654" i="96"/>
  <c r="H654" i="96"/>
  <c r="G655" i="96"/>
  <c r="H655" i="96"/>
  <c r="G656" i="96"/>
  <c r="H656" i="96"/>
  <c r="G657" i="96"/>
  <c r="H657" i="96"/>
  <c r="G658" i="96"/>
  <c r="H658" i="96"/>
  <c r="G659" i="96"/>
  <c r="H659" i="96"/>
  <c r="G660" i="96"/>
  <c r="H660" i="96"/>
  <c r="G661" i="96"/>
  <c r="H661" i="96"/>
  <c r="G662" i="96"/>
  <c r="H662" i="96"/>
  <c r="G663" i="96"/>
  <c r="H663" i="96"/>
  <c r="G664" i="96"/>
  <c r="H664" i="96"/>
  <c r="G665" i="96"/>
  <c r="H665" i="96"/>
  <c r="G666" i="96"/>
  <c r="H666" i="96"/>
  <c r="G667" i="96"/>
  <c r="H667" i="96"/>
  <c r="G668" i="96"/>
  <c r="H668" i="96"/>
  <c r="G669" i="96"/>
  <c r="H669" i="96"/>
  <c r="G670" i="96"/>
  <c r="H670" i="96"/>
  <c r="G671" i="96"/>
  <c r="H671" i="96"/>
  <c r="G672" i="96"/>
  <c r="H672" i="96"/>
  <c r="G673" i="96"/>
  <c r="H673" i="96"/>
  <c r="G674" i="96"/>
  <c r="H674" i="96"/>
  <c r="G675" i="96"/>
  <c r="H675" i="96"/>
  <c r="G676" i="96"/>
  <c r="H676" i="96"/>
  <c r="G677" i="96"/>
  <c r="H677" i="96"/>
  <c r="G678" i="96"/>
  <c r="H678" i="96"/>
  <c r="G679" i="96"/>
  <c r="H679" i="96"/>
  <c r="G680" i="96"/>
  <c r="H680" i="96"/>
  <c r="G681" i="96"/>
  <c r="H681" i="96"/>
  <c r="G682" i="96"/>
  <c r="H682" i="96"/>
  <c r="G683" i="96"/>
  <c r="H683" i="96"/>
  <c r="G684" i="96"/>
  <c r="H684" i="96"/>
  <c r="G685" i="96"/>
  <c r="H685" i="96"/>
  <c r="G686" i="96"/>
  <c r="H686" i="96"/>
  <c r="G687" i="96"/>
  <c r="H687" i="96"/>
  <c r="G688" i="96"/>
  <c r="H688" i="96"/>
  <c r="G689" i="96"/>
  <c r="H689" i="96"/>
  <c r="G690" i="96"/>
  <c r="H690" i="96"/>
  <c r="G691" i="96"/>
  <c r="H691" i="96"/>
  <c r="G692" i="96"/>
  <c r="H692" i="96"/>
  <c r="G693" i="96"/>
  <c r="H693" i="96"/>
  <c r="G694" i="96"/>
  <c r="H694" i="96"/>
  <c r="G695" i="96"/>
  <c r="H695" i="96"/>
  <c r="G696" i="96"/>
  <c r="H696" i="96"/>
  <c r="G697" i="96"/>
  <c r="H697" i="96"/>
  <c r="G698" i="96"/>
  <c r="H698" i="96"/>
  <c r="G699" i="96"/>
  <c r="H699" i="96"/>
  <c r="G700" i="96"/>
  <c r="H700" i="96"/>
  <c r="G701" i="96"/>
  <c r="H701" i="96"/>
  <c r="G702" i="96"/>
  <c r="H702" i="96"/>
  <c r="G703" i="96"/>
  <c r="H703" i="96"/>
  <c r="G704" i="96"/>
  <c r="H704" i="96"/>
  <c r="G705" i="96"/>
  <c r="H705" i="96"/>
  <c r="G706" i="96"/>
  <c r="H706" i="96"/>
  <c r="G707" i="96"/>
  <c r="H707" i="96"/>
  <c r="G708" i="96"/>
  <c r="H708" i="96"/>
  <c r="G709" i="96"/>
  <c r="H709" i="96"/>
  <c r="G710" i="96"/>
  <c r="H710" i="96"/>
  <c r="G711" i="96"/>
  <c r="H711" i="96"/>
  <c r="G712" i="96"/>
  <c r="H712" i="96"/>
  <c r="G713" i="96"/>
  <c r="H713" i="96"/>
  <c r="G714" i="96"/>
  <c r="H714" i="96"/>
  <c r="G715" i="96"/>
  <c r="H715" i="96"/>
  <c r="G716" i="96"/>
  <c r="H716" i="96"/>
  <c r="G717" i="96"/>
  <c r="H717" i="96"/>
  <c r="G718" i="96"/>
  <c r="H718" i="96"/>
  <c r="G719" i="96"/>
  <c r="H719" i="96"/>
  <c r="G720" i="96"/>
  <c r="H720" i="96"/>
  <c r="G721" i="96"/>
  <c r="H721" i="96"/>
  <c r="G722" i="96"/>
  <c r="H722" i="96"/>
  <c r="G723" i="96"/>
  <c r="H723" i="96"/>
  <c r="G724" i="96"/>
  <c r="H724" i="96"/>
  <c r="G725" i="96"/>
  <c r="H725" i="96"/>
  <c r="G726" i="96"/>
  <c r="H726" i="96"/>
  <c r="G727" i="96"/>
  <c r="H727" i="96"/>
  <c r="G728" i="96"/>
  <c r="H728" i="96"/>
  <c r="G729" i="96"/>
  <c r="H729" i="96"/>
  <c r="G730" i="96"/>
  <c r="H730" i="96"/>
  <c r="G731" i="96"/>
  <c r="H731" i="96"/>
  <c r="G732" i="96"/>
  <c r="H732" i="96"/>
  <c r="G733" i="96"/>
  <c r="H733" i="96"/>
  <c r="G734" i="96"/>
  <c r="H734" i="96"/>
  <c r="G735" i="96"/>
  <c r="H735" i="96"/>
  <c r="G736" i="96"/>
  <c r="H736" i="96"/>
  <c r="G737" i="96"/>
  <c r="H737" i="96"/>
  <c r="G738" i="96"/>
  <c r="H738" i="96"/>
  <c r="G739" i="96"/>
  <c r="H739" i="96"/>
  <c r="G740" i="96"/>
  <c r="H740" i="96"/>
  <c r="G741" i="96"/>
  <c r="H741" i="96"/>
  <c r="G742" i="96"/>
  <c r="H742" i="96"/>
  <c r="G743" i="96"/>
  <c r="H743" i="96"/>
  <c r="G744" i="96"/>
  <c r="H744" i="96"/>
  <c r="G745" i="96"/>
  <c r="H745" i="96"/>
  <c r="G746" i="96"/>
  <c r="H746" i="96"/>
  <c r="G747" i="96"/>
  <c r="H747" i="96"/>
  <c r="G748" i="96"/>
  <c r="H748" i="96"/>
  <c r="G749" i="96"/>
  <c r="H749" i="96"/>
  <c r="G750" i="96"/>
  <c r="H750" i="96"/>
  <c r="G751" i="96"/>
  <c r="H751" i="96"/>
  <c r="G752" i="96"/>
  <c r="H752" i="96"/>
  <c r="G753" i="96"/>
  <c r="H753" i="96"/>
  <c r="G754" i="96"/>
  <c r="H754" i="96"/>
  <c r="G755" i="96"/>
  <c r="H755" i="96"/>
  <c r="G756" i="96"/>
  <c r="H756" i="96"/>
  <c r="G757" i="96"/>
  <c r="H757" i="96"/>
  <c r="G758" i="96"/>
  <c r="H758" i="96"/>
  <c r="G759" i="96"/>
  <c r="H759" i="96"/>
  <c r="G760" i="96"/>
  <c r="H760" i="96"/>
  <c r="G761" i="96"/>
  <c r="H761" i="96"/>
  <c r="G762" i="96"/>
  <c r="H762" i="96"/>
  <c r="G763" i="96"/>
  <c r="H763" i="96"/>
  <c r="G764" i="96"/>
  <c r="H764" i="96"/>
  <c r="G765" i="96"/>
  <c r="H765" i="96"/>
  <c r="G766" i="96"/>
  <c r="H766" i="96"/>
  <c r="G767" i="96"/>
  <c r="H767" i="96"/>
  <c r="G768" i="96"/>
  <c r="H768" i="96"/>
  <c r="G769" i="96"/>
  <c r="H769" i="96"/>
  <c r="G770" i="96"/>
  <c r="H770" i="96"/>
  <c r="G771" i="96"/>
  <c r="H771" i="96"/>
  <c r="G772" i="96"/>
  <c r="H772" i="96"/>
  <c r="G773" i="96"/>
  <c r="H773" i="96"/>
  <c r="G774" i="96"/>
  <c r="H774" i="96"/>
  <c r="G775" i="96"/>
  <c r="H775" i="96"/>
  <c r="G776" i="96"/>
  <c r="H776" i="96"/>
  <c r="G777" i="96"/>
  <c r="H777" i="96"/>
  <c r="G778" i="96"/>
  <c r="H778" i="96"/>
  <c r="G779" i="96"/>
  <c r="H779" i="96"/>
  <c r="G780" i="96"/>
  <c r="H780" i="96"/>
  <c r="G781" i="96"/>
  <c r="H781" i="96"/>
  <c r="G782" i="96"/>
  <c r="H782" i="96"/>
  <c r="G783" i="96"/>
  <c r="H783" i="96"/>
  <c r="G784" i="96"/>
  <c r="H784" i="96"/>
  <c r="G785" i="96"/>
  <c r="H785" i="96"/>
  <c r="G786" i="96"/>
  <c r="H786" i="96"/>
  <c r="G787" i="96"/>
  <c r="H787" i="96"/>
  <c r="G788" i="96"/>
  <c r="H788" i="96"/>
  <c r="G789" i="96"/>
  <c r="H789" i="96"/>
  <c r="G790" i="96"/>
  <c r="H790" i="96"/>
  <c r="G791" i="96"/>
  <c r="H791" i="96"/>
  <c r="G792" i="96"/>
  <c r="H792" i="96"/>
  <c r="G793" i="96"/>
  <c r="H793" i="96"/>
  <c r="G794" i="96"/>
  <c r="H794" i="96"/>
  <c r="G795" i="96"/>
  <c r="H795" i="96"/>
  <c r="G796" i="96"/>
  <c r="H796" i="96"/>
  <c r="G797" i="96"/>
  <c r="H797" i="96"/>
  <c r="G798" i="96"/>
  <c r="H798" i="96"/>
  <c r="G799" i="96"/>
  <c r="H799" i="96"/>
  <c r="G800" i="96"/>
  <c r="H800" i="96"/>
  <c r="G801" i="96"/>
  <c r="H801" i="96"/>
  <c r="G802" i="96"/>
  <c r="H802" i="96"/>
  <c r="G803" i="96"/>
  <c r="H803" i="96"/>
  <c r="G804" i="96"/>
  <c r="H804" i="96"/>
  <c r="G805" i="96"/>
  <c r="H805" i="96"/>
  <c r="G806" i="96"/>
  <c r="H806" i="96"/>
  <c r="G807" i="96"/>
  <c r="H807" i="96"/>
  <c r="G808" i="96"/>
  <c r="H808" i="96"/>
  <c r="G809" i="96"/>
  <c r="H809" i="96"/>
  <c r="G810" i="96"/>
  <c r="H810" i="96"/>
  <c r="G811" i="96"/>
  <c r="H811" i="96"/>
  <c r="G812" i="96"/>
  <c r="H812" i="96"/>
  <c r="G813" i="96"/>
  <c r="H813" i="96"/>
  <c r="G814" i="96"/>
  <c r="H814" i="96"/>
  <c r="G815" i="96"/>
  <c r="H815" i="96"/>
  <c r="G816" i="96"/>
  <c r="H816" i="96"/>
  <c r="G817" i="96"/>
  <c r="H817" i="96"/>
  <c r="G818" i="96"/>
  <c r="H818" i="96"/>
  <c r="G819" i="96"/>
  <c r="H819" i="96"/>
  <c r="G820" i="96"/>
  <c r="H820" i="96"/>
  <c r="G821" i="96"/>
  <c r="H821" i="96"/>
  <c r="G822" i="96"/>
  <c r="H822" i="96"/>
  <c r="G823" i="96"/>
  <c r="H823" i="96"/>
  <c r="G824" i="96"/>
  <c r="H824" i="96"/>
  <c r="G825" i="96"/>
  <c r="H825" i="96"/>
  <c r="G826" i="96"/>
  <c r="H826" i="96"/>
  <c r="G827" i="96"/>
  <c r="H827" i="96"/>
  <c r="G828" i="96"/>
  <c r="H828" i="96"/>
  <c r="G829" i="96"/>
  <c r="H829" i="96"/>
  <c r="G830" i="96"/>
  <c r="H830" i="96"/>
  <c r="G831" i="96"/>
  <c r="H831" i="96"/>
  <c r="G832" i="96"/>
  <c r="H832" i="96"/>
  <c r="G833" i="96"/>
  <c r="H833" i="96"/>
  <c r="G834" i="96"/>
  <c r="H834" i="96"/>
  <c r="G835" i="96"/>
  <c r="H835" i="96"/>
  <c r="G836" i="96"/>
  <c r="H836" i="96"/>
  <c r="G837" i="96"/>
  <c r="H837" i="96"/>
  <c r="G838" i="96"/>
  <c r="H838" i="96"/>
  <c r="G839" i="96"/>
  <c r="H839" i="96"/>
  <c r="G840" i="96"/>
  <c r="H840" i="96"/>
  <c r="G841" i="96"/>
  <c r="H841" i="96"/>
  <c r="G842" i="96"/>
  <c r="H842" i="96"/>
  <c r="G843" i="96"/>
  <c r="H843" i="96"/>
  <c r="G844" i="96"/>
  <c r="H844" i="96"/>
  <c r="G845" i="96"/>
  <c r="H845" i="96"/>
  <c r="G846" i="96"/>
  <c r="H846" i="96"/>
  <c r="G847" i="96"/>
  <c r="H847" i="96"/>
  <c r="G848" i="96"/>
  <c r="H848" i="96"/>
  <c r="G849" i="96"/>
  <c r="H849" i="96"/>
  <c r="G850" i="96"/>
  <c r="H850" i="96"/>
  <c r="G851" i="96"/>
  <c r="H851" i="96"/>
  <c r="G852" i="96"/>
  <c r="H852" i="96"/>
  <c r="G853" i="96"/>
  <c r="H853" i="96"/>
  <c r="G854" i="96"/>
  <c r="H854" i="96"/>
  <c r="G855" i="96"/>
  <c r="H855" i="96"/>
  <c r="G856" i="96"/>
  <c r="H856" i="96"/>
  <c r="G857" i="96"/>
  <c r="H857" i="96"/>
  <c r="G858" i="96"/>
  <c r="H858" i="96"/>
  <c r="G859" i="96"/>
  <c r="H859" i="96"/>
  <c r="G860" i="96"/>
  <c r="H860" i="96"/>
  <c r="G861" i="96"/>
  <c r="H861" i="96"/>
  <c r="G862" i="96"/>
  <c r="H862" i="96"/>
  <c r="G863" i="96"/>
  <c r="H863" i="96"/>
  <c r="G864" i="96"/>
  <c r="H864" i="96"/>
  <c r="G865" i="96"/>
  <c r="H865" i="96"/>
  <c r="G866" i="96"/>
  <c r="H866" i="96"/>
  <c r="G867" i="96"/>
  <c r="H867" i="96"/>
  <c r="G868" i="96"/>
  <c r="H868" i="96"/>
  <c r="G869" i="96"/>
  <c r="H869" i="96"/>
  <c r="G870" i="96"/>
  <c r="H870" i="96"/>
  <c r="G871" i="96"/>
  <c r="H871" i="96"/>
  <c r="G872" i="96"/>
  <c r="H872" i="96"/>
  <c r="G873" i="96"/>
  <c r="H873" i="96"/>
  <c r="G874" i="96"/>
  <c r="H874" i="96"/>
  <c r="G875" i="96"/>
  <c r="H875" i="96"/>
  <c r="G876" i="96"/>
  <c r="H876" i="96"/>
  <c r="G877" i="96"/>
  <c r="H877" i="96"/>
  <c r="G878" i="96"/>
  <c r="H878" i="96"/>
  <c r="G879" i="96"/>
  <c r="H879" i="96"/>
  <c r="G880" i="96"/>
  <c r="H880" i="96"/>
  <c r="G881" i="96"/>
  <c r="H881" i="96"/>
  <c r="G882" i="96"/>
  <c r="H882" i="96"/>
  <c r="G883" i="96"/>
  <c r="H883" i="96"/>
  <c r="G884" i="96"/>
  <c r="H884" i="96"/>
  <c r="G885" i="96"/>
  <c r="H885" i="96"/>
  <c r="G886" i="96"/>
  <c r="H886" i="96"/>
  <c r="G887" i="96"/>
  <c r="H887" i="96"/>
  <c r="G888" i="96"/>
  <c r="H888" i="96"/>
  <c r="G889" i="96"/>
  <c r="H889" i="96"/>
  <c r="G890" i="96"/>
  <c r="H890" i="96"/>
  <c r="G891" i="96"/>
  <c r="H891" i="96"/>
  <c r="G892" i="96"/>
  <c r="H892" i="96"/>
  <c r="G893" i="96"/>
  <c r="H893" i="96"/>
  <c r="G894" i="96"/>
  <c r="H894" i="96"/>
  <c r="G895" i="96"/>
  <c r="H895" i="96"/>
  <c r="G896" i="96"/>
  <c r="H896" i="96"/>
  <c r="G897" i="96"/>
  <c r="H897" i="96"/>
  <c r="G898" i="96"/>
  <c r="H898" i="96"/>
  <c r="G899" i="96"/>
  <c r="H899" i="96"/>
  <c r="G900" i="96"/>
  <c r="H900" i="96"/>
  <c r="G901" i="96"/>
  <c r="H901" i="96"/>
  <c r="G902" i="96"/>
  <c r="H902" i="96"/>
  <c r="G903" i="96"/>
  <c r="H903" i="96"/>
  <c r="G904" i="96"/>
  <c r="H904" i="96"/>
  <c r="G905" i="96"/>
  <c r="H905" i="96"/>
  <c r="G906" i="96"/>
  <c r="H906" i="96"/>
  <c r="G907" i="96"/>
  <c r="H907" i="96"/>
  <c r="G908" i="96"/>
  <c r="H908" i="96"/>
  <c r="G909" i="96"/>
  <c r="H909" i="96"/>
  <c r="G910" i="96"/>
  <c r="H910" i="96"/>
  <c r="G911" i="96"/>
  <c r="H911" i="96"/>
  <c r="G912" i="96"/>
  <c r="H912" i="96"/>
  <c r="G913" i="96"/>
  <c r="H913" i="96"/>
  <c r="G914" i="96"/>
  <c r="H914" i="96"/>
  <c r="G915" i="96"/>
  <c r="H915" i="96"/>
  <c r="G916" i="96"/>
  <c r="H916" i="96"/>
  <c r="G917" i="96"/>
  <c r="H917" i="96"/>
  <c r="G918" i="96"/>
  <c r="H918" i="96"/>
  <c r="G919" i="96"/>
  <c r="H919" i="96"/>
  <c r="G920" i="96"/>
  <c r="H920" i="96"/>
  <c r="G921" i="96"/>
  <c r="H921" i="96"/>
  <c r="G922" i="96"/>
  <c r="H922" i="96"/>
  <c r="G923" i="96"/>
  <c r="H923" i="96"/>
  <c r="G924" i="96"/>
  <c r="H924" i="96"/>
  <c r="G925" i="96"/>
  <c r="H925" i="96"/>
  <c r="G926" i="96"/>
  <c r="H926" i="96"/>
  <c r="G927" i="96"/>
  <c r="H927" i="96"/>
  <c r="G928" i="96"/>
  <c r="H928" i="96"/>
  <c r="G929" i="96"/>
  <c r="H929" i="96"/>
  <c r="G930" i="96"/>
  <c r="H930" i="96"/>
  <c r="G931" i="96"/>
  <c r="H931" i="96"/>
  <c r="G932" i="96"/>
  <c r="H932" i="96"/>
  <c r="G933" i="96"/>
  <c r="H933" i="96"/>
  <c r="G934" i="96"/>
  <c r="H934" i="96"/>
  <c r="G935" i="96"/>
  <c r="H935" i="96"/>
  <c r="G936" i="96"/>
  <c r="H936" i="96"/>
  <c r="G937" i="96"/>
  <c r="H937" i="96"/>
  <c r="G938" i="96"/>
  <c r="H938" i="96"/>
  <c r="G939" i="96"/>
  <c r="H939" i="96"/>
  <c r="G940" i="96"/>
  <c r="H940" i="96"/>
  <c r="G941" i="96"/>
  <c r="H941" i="96"/>
  <c r="G942" i="96"/>
  <c r="H942" i="96"/>
  <c r="G943" i="96"/>
  <c r="H943" i="96"/>
  <c r="G944" i="96"/>
  <c r="H944" i="96"/>
  <c r="G945" i="96"/>
  <c r="H945" i="96"/>
  <c r="G946" i="96"/>
  <c r="H946" i="96"/>
  <c r="G947" i="96"/>
  <c r="H947" i="96"/>
  <c r="G948" i="96"/>
  <c r="H948" i="96"/>
  <c r="G949" i="96"/>
  <c r="H949" i="96"/>
  <c r="G950" i="96"/>
  <c r="H950" i="96"/>
  <c r="G951" i="96"/>
  <c r="H951" i="96"/>
  <c r="G952" i="96"/>
  <c r="H952" i="96"/>
  <c r="G953" i="96"/>
  <c r="H953" i="96"/>
  <c r="G954" i="96"/>
  <c r="H954" i="96"/>
  <c r="G955" i="96"/>
  <c r="H955" i="96"/>
  <c r="G956" i="96"/>
  <c r="H956" i="96"/>
  <c r="G957" i="96"/>
  <c r="H957" i="96"/>
  <c r="G958" i="96"/>
  <c r="H958" i="96"/>
  <c r="G959" i="96"/>
  <c r="H959" i="96"/>
  <c r="G960" i="96"/>
  <c r="H960" i="96"/>
  <c r="G961" i="96"/>
  <c r="H961" i="96"/>
  <c r="G962" i="96"/>
  <c r="H962" i="96"/>
  <c r="G963" i="96"/>
  <c r="H963" i="96"/>
  <c r="G964" i="96"/>
  <c r="H964" i="96"/>
  <c r="G965" i="96"/>
  <c r="H965" i="96"/>
  <c r="G966" i="96"/>
  <c r="H966" i="96"/>
  <c r="G967" i="96"/>
  <c r="H967" i="96"/>
  <c r="G968" i="96"/>
  <c r="H968" i="96"/>
  <c r="G969" i="96"/>
  <c r="H969" i="96"/>
  <c r="G970" i="96"/>
  <c r="H970" i="96"/>
  <c r="G971" i="96"/>
  <c r="H971" i="96"/>
  <c r="G972" i="96"/>
  <c r="H972" i="96"/>
  <c r="G973" i="96"/>
  <c r="H973" i="96"/>
  <c r="G974" i="96"/>
  <c r="H974" i="96"/>
  <c r="G975" i="96"/>
  <c r="H975" i="96"/>
  <c r="G976" i="96"/>
  <c r="H976" i="96"/>
  <c r="G977" i="96"/>
  <c r="H977" i="96"/>
  <c r="G978" i="96"/>
  <c r="H978" i="96"/>
  <c r="G979" i="96"/>
  <c r="H979" i="96"/>
  <c r="G980" i="96"/>
  <c r="H980" i="96"/>
  <c r="G981" i="96"/>
  <c r="H981" i="96"/>
  <c r="G982" i="96"/>
  <c r="H982" i="96"/>
  <c r="G983" i="96"/>
  <c r="H983" i="96"/>
  <c r="G984" i="96"/>
  <c r="H984" i="96"/>
  <c r="G985" i="96"/>
  <c r="H985" i="96"/>
  <c r="G986" i="96"/>
  <c r="H986" i="96"/>
  <c r="G987" i="96"/>
  <c r="H987" i="96"/>
  <c r="G988" i="96"/>
  <c r="H988" i="96"/>
  <c r="G989" i="96"/>
  <c r="H989" i="96"/>
  <c r="G990" i="96"/>
  <c r="H990" i="96"/>
  <c r="G991" i="96"/>
  <c r="H991" i="96"/>
  <c r="G992" i="96"/>
  <c r="H992" i="96"/>
  <c r="G993" i="96"/>
  <c r="H993" i="96"/>
  <c r="G994" i="96"/>
  <c r="H994" i="96"/>
  <c r="G995" i="96"/>
  <c r="H995" i="96"/>
  <c r="G996" i="96"/>
  <c r="H996" i="96"/>
  <c r="G997" i="96"/>
  <c r="H997" i="96"/>
  <c r="G998" i="96"/>
  <c r="H998" i="96"/>
  <c r="G999" i="96"/>
  <c r="H999" i="96"/>
  <c r="G1000" i="96"/>
  <c r="H1000" i="96"/>
  <c r="G1001" i="96"/>
  <c r="H1001" i="96"/>
  <c r="G1002" i="96"/>
  <c r="H1002" i="96"/>
  <c r="G1003" i="96"/>
  <c r="H1003" i="96"/>
  <c r="G1004" i="96"/>
  <c r="H1004" i="96"/>
  <c r="G1005" i="96"/>
  <c r="H1005" i="96"/>
  <c r="G1006" i="96"/>
  <c r="H1006" i="96"/>
  <c r="G1007" i="96"/>
  <c r="H1007" i="96"/>
  <c r="G1008" i="96"/>
  <c r="H1008" i="96"/>
  <c r="G1009" i="96"/>
  <c r="H1009" i="96"/>
  <c r="G1010" i="96"/>
  <c r="H1010" i="96"/>
  <c r="G1011" i="96"/>
  <c r="H1011" i="96"/>
  <c r="G1012" i="96"/>
  <c r="H1012" i="96"/>
  <c r="G1013" i="96"/>
  <c r="H1013" i="96"/>
  <c r="G1014" i="96"/>
  <c r="H1014" i="96"/>
  <c r="G1015" i="96"/>
  <c r="H1015" i="96"/>
  <c r="G1016" i="96"/>
  <c r="H1016" i="96"/>
  <c r="G1017" i="96"/>
  <c r="H1017" i="96"/>
  <c r="G1018" i="96"/>
  <c r="H1018" i="96"/>
  <c r="G1019" i="96"/>
  <c r="H1019" i="96"/>
  <c r="G1020" i="96"/>
  <c r="H1020" i="96"/>
  <c r="G1021" i="96"/>
  <c r="H1021" i="96"/>
  <c r="G1022" i="96"/>
  <c r="H1022" i="96"/>
  <c r="G1023" i="96"/>
  <c r="H1023" i="96"/>
  <c r="G1024" i="96"/>
  <c r="H1024" i="96"/>
  <c r="G1025" i="96"/>
  <c r="H1025" i="96"/>
  <c r="G1026" i="96"/>
  <c r="H1026" i="96"/>
  <c r="G1027" i="96"/>
  <c r="H1027" i="96"/>
  <c r="G1028" i="96"/>
  <c r="H1028" i="96"/>
  <c r="G1029" i="96"/>
  <c r="H1029" i="96"/>
  <c r="G1030" i="96"/>
  <c r="H1030" i="96"/>
  <c r="G1031" i="96"/>
  <c r="H1031" i="96"/>
  <c r="G1032" i="96"/>
  <c r="H1032" i="96"/>
  <c r="G1033" i="96"/>
  <c r="H1033" i="96"/>
  <c r="G1034" i="96"/>
  <c r="H1034" i="96"/>
  <c r="G1035" i="96"/>
  <c r="H1035" i="96"/>
  <c r="G1036" i="96"/>
  <c r="H1036" i="96"/>
  <c r="G1037" i="96"/>
  <c r="H1037" i="96"/>
  <c r="G1038" i="96"/>
  <c r="H1038" i="96"/>
  <c r="G1039" i="96"/>
  <c r="H1039" i="96"/>
  <c r="G1040" i="96"/>
  <c r="H1040" i="96"/>
  <c r="G1041" i="96"/>
  <c r="H1041" i="96"/>
  <c r="G1042" i="96"/>
  <c r="H1042" i="96"/>
  <c r="G1043" i="96"/>
  <c r="H1043" i="96"/>
  <c r="G1044" i="96"/>
  <c r="H1044" i="96"/>
  <c r="G1045" i="96"/>
  <c r="H1045" i="96"/>
  <c r="G1046" i="96"/>
  <c r="H1046" i="96"/>
  <c r="G1047" i="96"/>
  <c r="H1047" i="96"/>
  <c r="G1048" i="96"/>
  <c r="H1048" i="96"/>
  <c r="G1049" i="96"/>
  <c r="H1049" i="96"/>
  <c r="G1050" i="96"/>
  <c r="H1050" i="96"/>
  <c r="G1051" i="96"/>
  <c r="H1051" i="96"/>
  <c r="G1052" i="96"/>
  <c r="H1052" i="96"/>
  <c r="G1053" i="96"/>
  <c r="H1053" i="96"/>
  <c r="G1054" i="96"/>
  <c r="H1054" i="96"/>
  <c r="G1055" i="96"/>
  <c r="H1055" i="96"/>
  <c r="G1056" i="96"/>
  <c r="H1056" i="96"/>
  <c r="G1057" i="96"/>
  <c r="H1057" i="96"/>
  <c r="G1058" i="96"/>
  <c r="H1058" i="96"/>
  <c r="G1059" i="96"/>
  <c r="H1059" i="96"/>
  <c r="G1060" i="96"/>
  <c r="H1060" i="96"/>
  <c r="G1061" i="96"/>
  <c r="H1061" i="96"/>
  <c r="G1062" i="96"/>
  <c r="H1062" i="96"/>
  <c r="G1063" i="96"/>
  <c r="H1063" i="96"/>
  <c r="G1064" i="96"/>
  <c r="H1064" i="96"/>
  <c r="G1065" i="96"/>
  <c r="H1065" i="96"/>
  <c r="G1066" i="96"/>
  <c r="H1066" i="96"/>
  <c r="G1067" i="96"/>
  <c r="H1067" i="96"/>
  <c r="G1068" i="96"/>
  <c r="H1068" i="96"/>
  <c r="G1069" i="96"/>
  <c r="H1069" i="96"/>
  <c r="G1070" i="96"/>
  <c r="H1070" i="96"/>
  <c r="G1071" i="96"/>
  <c r="H1071" i="96"/>
  <c r="G1072" i="96"/>
  <c r="H1072" i="96"/>
  <c r="G1073" i="96"/>
  <c r="H1073" i="96"/>
  <c r="G1074" i="96"/>
  <c r="H1074" i="96"/>
  <c r="G1075" i="96"/>
  <c r="H1075" i="96"/>
  <c r="G1076" i="96"/>
  <c r="H1076" i="96"/>
  <c r="G1077" i="96"/>
  <c r="H1077" i="96"/>
  <c r="G1078" i="96"/>
  <c r="H1078" i="96"/>
  <c r="G1079" i="96"/>
  <c r="H1079" i="96"/>
  <c r="G1080" i="96"/>
  <c r="H1080" i="96"/>
  <c r="G1081" i="96"/>
  <c r="H1081" i="96"/>
  <c r="G1082" i="96"/>
  <c r="H1082" i="96"/>
  <c r="G1083" i="96"/>
  <c r="H1083" i="96"/>
  <c r="G1084" i="96"/>
  <c r="H1084" i="96"/>
  <c r="G1085" i="96"/>
  <c r="H1085" i="96"/>
  <c r="G1086" i="96"/>
  <c r="H1086" i="96"/>
  <c r="G1087" i="96"/>
  <c r="H1087" i="96"/>
  <c r="G1088" i="96"/>
  <c r="H1088" i="96"/>
  <c r="G1089" i="96"/>
  <c r="H1089" i="96"/>
  <c r="G1090" i="96"/>
  <c r="H1090" i="96"/>
  <c r="G1091" i="96"/>
  <c r="H1091" i="96"/>
  <c r="G1092" i="96"/>
  <c r="H1092" i="96"/>
  <c r="G1093" i="96"/>
  <c r="H1093" i="96"/>
  <c r="G1094" i="96"/>
  <c r="H1094" i="96"/>
  <c r="G1095" i="96"/>
  <c r="H1095" i="96"/>
  <c r="G1096" i="96"/>
  <c r="H1096" i="96"/>
  <c r="G1097" i="96"/>
  <c r="H1097" i="96"/>
  <c r="G1098" i="96"/>
  <c r="H1098" i="96"/>
  <c r="G1099" i="96"/>
  <c r="H1099" i="96"/>
  <c r="G1100" i="96"/>
  <c r="H1100" i="96"/>
  <c r="G1101" i="96"/>
  <c r="H1101" i="96"/>
  <c r="G1102" i="96"/>
  <c r="H1102" i="96"/>
  <c r="G1103" i="96"/>
  <c r="H1103" i="96"/>
  <c r="G1104" i="96"/>
  <c r="H1104" i="96"/>
  <c r="G1105" i="96"/>
  <c r="H1105" i="96"/>
  <c r="G1106" i="96"/>
  <c r="H1106" i="96"/>
  <c r="G1107" i="96"/>
  <c r="H1107" i="96"/>
  <c r="G1108" i="96"/>
  <c r="H1108" i="96"/>
  <c r="G1109" i="96"/>
  <c r="H1109" i="96"/>
  <c r="G1110" i="96"/>
  <c r="H1110" i="96"/>
  <c r="G1111" i="96"/>
  <c r="H1111" i="96"/>
  <c r="G1112" i="96"/>
  <c r="H1112" i="96"/>
  <c r="G1113" i="96"/>
  <c r="H1113" i="96"/>
  <c r="G1114" i="96"/>
  <c r="H1114" i="96"/>
  <c r="G1115" i="96"/>
  <c r="H1115" i="96"/>
  <c r="G1116" i="96"/>
  <c r="H1116" i="96"/>
  <c r="G1117" i="96"/>
  <c r="H1117" i="96"/>
  <c r="G1118" i="96"/>
  <c r="H1118" i="96"/>
  <c r="G1119" i="96"/>
  <c r="H1119" i="96"/>
  <c r="G1120" i="96"/>
  <c r="H1120" i="96"/>
  <c r="G1121" i="96"/>
  <c r="H1121" i="96"/>
  <c r="G1122" i="96"/>
  <c r="H1122" i="96"/>
  <c r="G1123" i="96"/>
  <c r="H1123" i="96"/>
  <c r="G1124" i="96"/>
  <c r="H1124" i="96"/>
  <c r="G1125" i="96"/>
  <c r="H1125" i="96"/>
  <c r="G1126" i="96"/>
  <c r="H1126" i="96"/>
  <c r="G1127" i="96"/>
  <c r="H1127" i="96"/>
  <c r="G1128" i="96"/>
  <c r="H1128" i="96"/>
  <c r="G1129" i="96"/>
  <c r="H1129" i="96"/>
  <c r="G1130" i="96"/>
  <c r="H1130" i="96"/>
  <c r="G1131" i="96"/>
  <c r="H1131" i="96"/>
  <c r="G1132" i="96"/>
  <c r="H1132" i="96"/>
  <c r="G1133" i="96"/>
  <c r="H1133" i="96"/>
  <c r="G1134" i="96"/>
  <c r="H1134" i="96"/>
  <c r="G1135" i="96"/>
  <c r="H1135" i="96"/>
  <c r="G1136" i="96"/>
  <c r="H1136" i="96"/>
  <c r="G1137" i="96"/>
  <c r="H1137" i="96"/>
  <c r="G1138" i="96"/>
  <c r="H1138" i="96"/>
  <c r="G1139" i="96"/>
  <c r="H1139" i="96"/>
  <c r="G1140" i="96"/>
  <c r="H1140" i="96"/>
  <c r="G1141" i="96"/>
  <c r="H1141" i="96"/>
  <c r="G1142" i="96"/>
  <c r="H1142" i="96"/>
  <c r="G1143" i="96"/>
  <c r="H1143" i="96"/>
  <c r="G1144" i="96"/>
  <c r="H1144" i="96"/>
  <c r="G1145" i="96"/>
  <c r="H1145" i="96"/>
  <c r="G1146" i="96"/>
  <c r="H1146" i="96"/>
  <c r="G1147" i="96"/>
  <c r="H1147" i="96"/>
  <c r="G1148" i="96"/>
  <c r="H1148" i="96"/>
  <c r="G1149" i="96"/>
  <c r="H1149" i="96"/>
  <c r="G1150" i="96"/>
  <c r="H1150" i="96"/>
  <c r="G1151" i="96"/>
  <c r="H1151" i="96"/>
  <c r="G1152" i="96"/>
  <c r="H1152" i="96"/>
  <c r="G1153" i="96"/>
  <c r="H1153" i="96"/>
  <c r="G1154" i="96"/>
  <c r="H1154" i="96"/>
  <c r="G1155" i="96"/>
  <c r="H1155" i="96"/>
  <c r="G1156" i="96"/>
  <c r="H1156" i="96"/>
  <c r="G1157" i="96"/>
  <c r="H1157" i="96"/>
  <c r="G1158" i="96"/>
  <c r="H1158" i="96"/>
  <c r="G1159" i="96"/>
  <c r="H1159" i="96"/>
  <c r="G1160" i="96"/>
  <c r="H1160" i="96"/>
  <c r="G1161" i="96"/>
  <c r="H1161" i="96"/>
  <c r="G1162" i="96"/>
  <c r="H1162" i="96"/>
  <c r="G1163" i="96"/>
  <c r="H1163" i="96"/>
  <c r="G1164" i="96"/>
  <c r="H1164" i="96"/>
  <c r="G1165" i="96"/>
  <c r="H1165" i="96"/>
  <c r="G1166" i="96"/>
  <c r="H1166" i="96"/>
  <c r="G1167" i="96"/>
  <c r="H1167" i="96"/>
  <c r="G1168" i="96"/>
  <c r="H1168" i="96"/>
  <c r="G1169" i="96"/>
  <c r="H1169" i="96"/>
  <c r="G1170" i="96"/>
  <c r="H1170" i="96"/>
  <c r="G1171" i="96"/>
  <c r="H1171" i="96"/>
  <c r="G1172" i="96"/>
  <c r="H1172" i="96"/>
  <c r="G1173" i="96"/>
  <c r="H1173" i="96"/>
  <c r="G1174" i="96"/>
  <c r="H1174" i="96"/>
  <c r="G1175" i="96"/>
  <c r="H1175" i="96"/>
  <c r="G1176" i="96"/>
  <c r="H1176" i="96"/>
  <c r="G1177" i="96"/>
  <c r="H1177" i="96"/>
  <c r="G1178" i="96"/>
  <c r="H1178" i="96"/>
  <c r="G1179" i="96"/>
  <c r="H1179" i="96"/>
  <c r="G1180" i="96"/>
  <c r="H1180" i="96"/>
  <c r="G1181" i="96"/>
  <c r="H1181" i="96"/>
  <c r="G1182" i="96"/>
  <c r="H1182" i="96"/>
  <c r="G1183" i="96"/>
  <c r="H1183" i="96"/>
  <c r="G1184" i="96"/>
  <c r="H1184" i="96"/>
  <c r="G1185" i="96"/>
  <c r="H1185" i="96"/>
  <c r="G1186" i="96"/>
  <c r="H1186" i="96"/>
  <c r="G1187" i="96"/>
  <c r="H1187" i="96"/>
  <c r="G1188" i="96"/>
  <c r="H1188" i="96"/>
  <c r="G1189" i="96"/>
  <c r="H1189" i="96"/>
  <c r="G1190" i="96"/>
  <c r="H1190" i="96"/>
  <c r="G1191" i="96"/>
  <c r="H1191" i="96"/>
  <c r="G1192" i="96"/>
  <c r="H1192" i="96"/>
  <c r="G1193" i="96"/>
  <c r="H1193" i="96"/>
  <c r="G1194" i="96"/>
  <c r="H1194" i="96"/>
  <c r="G1195" i="96"/>
  <c r="H1195" i="96"/>
  <c r="G1196" i="96"/>
  <c r="H1196" i="96"/>
  <c r="G1197" i="96"/>
  <c r="H1197" i="96"/>
  <c r="G1198" i="96"/>
  <c r="H1198" i="96"/>
  <c r="G1199" i="96"/>
  <c r="H1199" i="96"/>
  <c r="G1200" i="96"/>
  <c r="H1200" i="96"/>
  <c r="G1201" i="96"/>
  <c r="H1201" i="96"/>
  <c r="G1202" i="96"/>
  <c r="H1202" i="96"/>
  <c r="G1203" i="96"/>
  <c r="H1203" i="96"/>
  <c r="G1204" i="96"/>
  <c r="H1204" i="96"/>
  <c r="G1205" i="96"/>
  <c r="H1205" i="96"/>
  <c r="G1206" i="96"/>
  <c r="H1206" i="96"/>
  <c r="G1207" i="96"/>
  <c r="H1207" i="96"/>
  <c r="G1208" i="96"/>
  <c r="H1208" i="96"/>
  <c r="G1209" i="96"/>
  <c r="H1209" i="96"/>
  <c r="G1210" i="96"/>
  <c r="H1210" i="96"/>
  <c r="G1211" i="96"/>
  <c r="H1211" i="96"/>
  <c r="G1212" i="96"/>
  <c r="H1212" i="96"/>
  <c r="G1213" i="96"/>
  <c r="H1213" i="96"/>
  <c r="G1214" i="96"/>
  <c r="H1214" i="96"/>
  <c r="G1215" i="96"/>
  <c r="H1215" i="96"/>
  <c r="G1216" i="96"/>
  <c r="H1216" i="96"/>
  <c r="G1217" i="96"/>
  <c r="H1217" i="96"/>
  <c r="G1218" i="96"/>
  <c r="H1218" i="96"/>
  <c r="G1219" i="96"/>
  <c r="H1219" i="96"/>
  <c r="G1220" i="96"/>
  <c r="H1220" i="96"/>
  <c r="G1221" i="96"/>
  <c r="H1221" i="96"/>
  <c r="G1222" i="96"/>
  <c r="H1222" i="96"/>
  <c r="G1223" i="96"/>
  <c r="H1223" i="96"/>
  <c r="G1224" i="96"/>
  <c r="H1224" i="96"/>
  <c r="G1225" i="96"/>
  <c r="H1225" i="96"/>
  <c r="G1226" i="96"/>
  <c r="H1226" i="96"/>
  <c r="G1227" i="96"/>
  <c r="H1227" i="96"/>
  <c r="G1228" i="96"/>
  <c r="H1228" i="96"/>
  <c r="G1229" i="96"/>
  <c r="H1229" i="96"/>
  <c r="G1230" i="96"/>
  <c r="H1230" i="96"/>
  <c r="G1231" i="96"/>
  <c r="H1231" i="96"/>
  <c r="G1232" i="96"/>
  <c r="H1232" i="96"/>
  <c r="G1233" i="96"/>
  <c r="H1233" i="96"/>
  <c r="G1234" i="96"/>
  <c r="H1234" i="96"/>
  <c r="G1235" i="96"/>
  <c r="H1235" i="96"/>
  <c r="G1236" i="96"/>
  <c r="H1236" i="96"/>
  <c r="G1237" i="96"/>
  <c r="H1237" i="96"/>
  <c r="G1238" i="96"/>
  <c r="H1238" i="96"/>
  <c r="G1239" i="96"/>
  <c r="H1239" i="96"/>
  <c r="G1240" i="96"/>
  <c r="H1240" i="96"/>
  <c r="G1241" i="96"/>
  <c r="H1241" i="96"/>
  <c r="G1242" i="96"/>
  <c r="H1242" i="96"/>
  <c r="G1243" i="96"/>
  <c r="H1243" i="96"/>
  <c r="G1244" i="96"/>
  <c r="H1244" i="96"/>
  <c r="G1245" i="96"/>
  <c r="H1245" i="96"/>
  <c r="G1246" i="96"/>
  <c r="H1246" i="96"/>
  <c r="G1247" i="96"/>
  <c r="H1247" i="96"/>
  <c r="G1248" i="96"/>
  <c r="H1248" i="96"/>
  <c r="G1249" i="96"/>
  <c r="H1249" i="96"/>
  <c r="G1250" i="96"/>
  <c r="H1250" i="96"/>
  <c r="G1251" i="96"/>
  <c r="H1251" i="96"/>
  <c r="G1252" i="96"/>
  <c r="H1252" i="96"/>
  <c r="G1253" i="96"/>
  <c r="H1253" i="96"/>
  <c r="G1254" i="96"/>
  <c r="H1254" i="96"/>
  <c r="G1255" i="96"/>
  <c r="H1255" i="96"/>
  <c r="G1256" i="96"/>
  <c r="H1256" i="96"/>
  <c r="G1257" i="96"/>
  <c r="H1257" i="96"/>
  <c r="G1258" i="96"/>
  <c r="H1258" i="96"/>
  <c r="G1259" i="96"/>
  <c r="H1259" i="96"/>
  <c r="G1260" i="96"/>
  <c r="H1260" i="96"/>
  <c r="G1261" i="96"/>
  <c r="H1261" i="96"/>
  <c r="G1262" i="96"/>
  <c r="H1262" i="96"/>
  <c r="G1263" i="96"/>
  <c r="H1263" i="96"/>
  <c r="G1264" i="96"/>
  <c r="H1264" i="96"/>
  <c r="G1265" i="96"/>
  <c r="H1265" i="96"/>
  <c r="G1266" i="96"/>
  <c r="H1266" i="96"/>
  <c r="G1267" i="96"/>
  <c r="H1267" i="96"/>
  <c r="G1268" i="96"/>
  <c r="H1268" i="96"/>
  <c r="G1269" i="96"/>
  <c r="H1269" i="96"/>
  <c r="G1270" i="96"/>
  <c r="H1270" i="96"/>
  <c r="G1271" i="96"/>
  <c r="H1271" i="96"/>
  <c r="G1272" i="96"/>
  <c r="H1272" i="96"/>
  <c r="G1273" i="96"/>
  <c r="H1273" i="96"/>
  <c r="G1274" i="96"/>
  <c r="H1274" i="96"/>
  <c r="G1275" i="96"/>
  <c r="H1275" i="96"/>
  <c r="G1276" i="96"/>
  <c r="H1276" i="96"/>
  <c r="G1277" i="96"/>
  <c r="H1277" i="96"/>
  <c r="G1278" i="96"/>
  <c r="H1278" i="96"/>
  <c r="G1279" i="96"/>
  <c r="H1279" i="96"/>
  <c r="G1280" i="96"/>
  <c r="H1280" i="96"/>
  <c r="G1281" i="96"/>
  <c r="H1281" i="96"/>
  <c r="G1282" i="96"/>
  <c r="H1282" i="96"/>
  <c r="G1283" i="96"/>
  <c r="H1283" i="96"/>
  <c r="G1284" i="96"/>
  <c r="H1284" i="96"/>
  <c r="G1285" i="96"/>
  <c r="H1285" i="96"/>
  <c r="G1286" i="96"/>
  <c r="H1286" i="96"/>
  <c r="G1287" i="96"/>
  <c r="H1287" i="96"/>
  <c r="G1288" i="96"/>
  <c r="H1288" i="96"/>
  <c r="G1289" i="96"/>
  <c r="H1289" i="96"/>
  <c r="G1290" i="96"/>
  <c r="H1290" i="96"/>
  <c r="G1291" i="96"/>
  <c r="H1291" i="96"/>
  <c r="G1292" i="96"/>
  <c r="H1292" i="96"/>
  <c r="G1293" i="96"/>
  <c r="H1293" i="96"/>
  <c r="G1294" i="96"/>
  <c r="H1294" i="96"/>
  <c r="G1295" i="96"/>
  <c r="H1295" i="96"/>
  <c r="G1296" i="96"/>
  <c r="H1296" i="96"/>
  <c r="G1297" i="96"/>
  <c r="H1297" i="96"/>
  <c r="G1298" i="96"/>
  <c r="H1298" i="96"/>
  <c r="G1299" i="96"/>
  <c r="H1299" i="96"/>
  <c r="G1300" i="96"/>
  <c r="H1300" i="96"/>
  <c r="G1301" i="96"/>
  <c r="H1301" i="96"/>
  <c r="G1302" i="96"/>
  <c r="H1302" i="96"/>
  <c r="G1303" i="96"/>
  <c r="H1303" i="96"/>
  <c r="G1304" i="96"/>
  <c r="H1304" i="96"/>
  <c r="G1305" i="96"/>
  <c r="H1305" i="96"/>
  <c r="G1306" i="96"/>
  <c r="H1306" i="96"/>
  <c r="G1307" i="96"/>
  <c r="H1307" i="96"/>
  <c r="G1308" i="96"/>
  <c r="H1308" i="96"/>
  <c r="G1309" i="96"/>
  <c r="H1309" i="96"/>
  <c r="G1310" i="96"/>
  <c r="H1310" i="96"/>
  <c r="G1311" i="96"/>
  <c r="H1311" i="96"/>
  <c r="G1312" i="96"/>
  <c r="H1312" i="96"/>
  <c r="G1313" i="96"/>
  <c r="H1313" i="96"/>
  <c r="G1314" i="96"/>
  <c r="H1314" i="96"/>
  <c r="G1315" i="96"/>
  <c r="H1315" i="96"/>
  <c r="G1316" i="96"/>
  <c r="H1316" i="96"/>
  <c r="G1317" i="96"/>
  <c r="H1317" i="96"/>
  <c r="G1318" i="96"/>
  <c r="H1318" i="96"/>
  <c r="G1319" i="96"/>
  <c r="H1319" i="96"/>
  <c r="G1320" i="96"/>
  <c r="H1320" i="96"/>
  <c r="G1321" i="96"/>
  <c r="H1321" i="96"/>
  <c r="G1322" i="96"/>
  <c r="H1322" i="96"/>
  <c r="G1323" i="96"/>
  <c r="H1323" i="96"/>
  <c r="G1324" i="96"/>
  <c r="H1324" i="96"/>
  <c r="G1325" i="96"/>
  <c r="H1325" i="96"/>
  <c r="G1326" i="96"/>
  <c r="H1326" i="96"/>
  <c r="G1327" i="96"/>
  <c r="H1327" i="96"/>
  <c r="G1328" i="96"/>
  <c r="H1328" i="96"/>
  <c r="G1329" i="96"/>
  <c r="H1329" i="96"/>
  <c r="G1330" i="96"/>
  <c r="H1330" i="96"/>
  <c r="G1331" i="96"/>
  <c r="H1331" i="96"/>
  <c r="G1332" i="96"/>
  <c r="H1332" i="96"/>
  <c r="G1333" i="96"/>
  <c r="H1333" i="96"/>
  <c r="G1334" i="96"/>
  <c r="H1334" i="96"/>
  <c r="G1335" i="96"/>
  <c r="H1335" i="96"/>
  <c r="G1336" i="96"/>
  <c r="H1336" i="96"/>
  <c r="G1337" i="96"/>
  <c r="H1337" i="96"/>
  <c r="G1338" i="96"/>
  <c r="H1338" i="96"/>
  <c r="G1339" i="96"/>
  <c r="H1339" i="96"/>
  <c r="G1340" i="96"/>
  <c r="H1340" i="96"/>
  <c r="G1341" i="96"/>
  <c r="H1341" i="96"/>
  <c r="G1342" i="96"/>
  <c r="H1342" i="96"/>
  <c r="G1343" i="96"/>
  <c r="H1343" i="96"/>
  <c r="G1344" i="96"/>
  <c r="H1344" i="96"/>
  <c r="G1345" i="96"/>
  <c r="H1345" i="96"/>
  <c r="G1346" i="96"/>
  <c r="H1346" i="96"/>
  <c r="G1347" i="96"/>
  <c r="H1347" i="96"/>
  <c r="G1348" i="96"/>
  <c r="H1348" i="96"/>
  <c r="G1349" i="96"/>
  <c r="H1349" i="96"/>
  <c r="G1350" i="96"/>
  <c r="H1350" i="96"/>
  <c r="G1351" i="96"/>
  <c r="H1351" i="96"/>
  <c r="G1352" i="96"/>
  <c r="H1352" i="96"/>
  <c r="G1353" i="96"/>
  <c r="H1353" i="96"/>
  <c r="G1354" i="96"/>
  <c r="H1354" i="96"/>
  <c r="G1355" i="96"/>
  <c r="H1355" i="96"/>
  <c r="G1356" i="96"/>
  <c r="H1356" i="96"/>
  <c r="G1357" i="96"/>
  <c r="H1357" i="96"/>
  <c r="G1358" i="96"/>
  <c r="H1358" i="96"/>
  <c r="G1359" i="96"/>
  <c r="H1359" i="96"/>
  <c r="G1360" i="96"/>
  <c r="H1360" i="96"/>
  <c r="G1361" i="96"/>
  <c r="H1361" i="96"/>
  <c r="G1362" i="96"/>
  <c r="H1362" i="96"/>
  <c r="G1363" i="96"/>
  <c r="H1363" i="96"/>
  <c r="G1364" i="96"/>
  <c r="H1364" i="96"/>
  <c r="G1365" i="96"/>
  <c r="H1365" i="96"/>
  <c r="G1366" i="96"/>
  <c r="H1366" i="96"/>
  <c r="G1367" i="96"/>
  <c r="H1367" i="96"/>
  <c r="G1368" i="96"/>
  <c r="H1368" i="96"/>
  <c r="G1369" i="96"/>
  <c r="H1369" i="96"/>
  <c r="G1370" i="96"/>
  <c r="H1370" i="96"/>
  <c r="G1371" i="96"/>
  <c r="H1371" i="96"/>
  <c r="G1372" i="96"/>
  <c r="H1372" i="96"/>
  <c r="G1373" i="96"/>
  <c r="H1373" i="96"/>
  <c r="G1374" i="96"/>
  <c r="H1374" i="96"/>
  <c r="G1375" i="96"/>
  <c r="H1375" i="96"/>
  <c r="G1376" i="96"/>
  <c r="H1376" i="96"/>
  <c r="G1377" i="96"/>
  <c r="H1377" i="96"/>
  <c r="G1378" i="96"/>
  <c r="H1378" i="96"/>
  <c r="G1379" i="96"/>
  <c r="H1379" i="96"/>
  <c r="G1380" i="96"/>
  <c r="H1380" i="96"/>
  <c r="G1381" i="96"/>
  <c r="H1381" i="96"/>
  <c r="G1382" i="96"/>
  <c r="H1382" i="96"/>
  <c r="G1383" i="96"/>
  <c r="H1383" i="96"/>
  <c r="G1384" i="96"/>
  <c r="H1384" i="96"/>
  <c r="G1385" i="96"/>
  <c r="H1385" i="96"/>
  <c r="G1386" i="96"/>
  <c r="H1386" i="96"/>
  <c r="G1387" i="96"/>
  <c r="H1387" i="96"/>
  <c r="G1388" i="96"/>
  <c r="H1388" i="96"/>
  <c r="G1389" i="96"/>
  <c r="H1389" i="96"/>
  <c r="G1390" i="96"/>
  <c r="H1390" i="96"/>
  <c r="G1391" i="96"/>
  <c r="H1391" i="96"/>
  <c r="G1392" i="96"/>
  <c r="H1392" i="96"/>
  <c r="G1393" i="96"/>
  <c r="H1393" i="96"/>
  <c r="G1394" i="96"/>
  <c r="H1394" i="96"/>
  <c r="G1395" i="96"/>
  <c r="H1395" i="96"/>
  <c r="G1396" i="96"/>
  <c r="H1396" i="96"/>
  <c r="G1397" i="96"/>
  <c r="H1397" i="96"/>
  <c r="G1398" i="96"/>
  <c r="H1398" i="96"/>
  <c r="G1399" i="96"/>
  <c r="H1399" i="96"/>
  <c r="G1400" i="96"/>
  <c r="H1400" i="96"/>
  <c r="G1401" i="96"/>
  <c r="H1401" i="96"/>
  <c r="G1402" i="96"/>
  <c r="H1402" i="96"/>
  <c r="G1403" i="96"/>
  <c r="H1403" i="96"/>
  <c r="G1404" i="96"/>
  <c r="H1404" i="96"/>
  <c r="G1405" i="96"/>
  <c r="H1405" i="96"/>
  <c r="G1406" i="96"/>
  <c r="H1406" i="96"/>
  <c r="G1407" i="96"/>
  <c r="H1407" i="96"/>
  <c r="G1408" i="96"/>
  <c r="H1408" i="96"/>
  <c r="G1409" i="96"/>
  <c r="H1409" i="96"/>
  <c r="G1410" i="96"/>
  <c r="H1410" i="96"/>
  <c r="G1411" i="96"/>
  <c r="H1411" i="96"/>
  <c r="G1412" i="96"/>
  <c r="H1412" i="96"/>
  <c r="G1413" i="96"/>
  <c r="H1413" i="96"/>
  <c r="G1414" i="96"/>
  <c r="H1414" i="96"/>
  <c r="G1415" i="96"/>
  <c r="H1415" i="96"/>
  <c r="G1416" i="96"/>
  <c r="H1416" i="96"/>
  <c r="G1417" i="96"/>
  <c r="H1417" i="96"/>
  <c r="G1418" i="96"/>
  <c r="H1418" i="96"/>
  <c r="G1419" i="96"/>
  <c r="H1419" i="96"/>
  <c r="G1420" i="96"/>
  <c r="H1420" i="96"/>
  <c r="G1421" i="96"/>
  <c r="H1421" i="96"/>
  <c r="G1422" i="96"/>
  <c r="H1422" i="96"/>
  <c r="G1423" i="96"/>
  <c r="H1423" i="96"/>
  <c r="G1424" i="96"/>
  <c r="H1424" i="96"/>
  <c r="G1425" i="96"/>
  <c r="H1425" i="96"/>
  <c r="G1426" i="96"/>
  <c r="H1426" i="96"/>
  <c r="G1427" i="96"/>
  <c r="H1427" i="96"/>
  <c r="G1428" i="96"/>
  <c r="H1428" i="96"/>
  <c r="G1429" i="96"/>
  <c r="H1429" i="96"/>
  <c r="G1430" i="96"/>
  <c r="H1430" i="96"/>
  <c r="G1431" i="96"/>
  <c r="H1431" i="96"/>
  <c r="G1432" i="96"/>
  <c r="H1432" i="96"/>
  <c r="G1433" i="96"/>
  <c r="H1433" i="96"/>
  <c r="G1434" i="96"/>
  <c r="H1434" i="96"/>
  <c r="G1435" i="96"/>
  <c r="H1435" i="96"/>
  <c r="G1436" i="96"/>
  <c r="H1436" i="96"/>
  <c r="G1437" i="96"/>
  <c r="H1437" i="96"/>
  <c r="G1438" i="96"/>
  <c r="H1438" i="96"/>
  <c r="G1439" i="96"/>
  <c r="H1439" i="96"/>
  <c r="G1440" i="96"/>
  <c r="H1440" i="96"/>
  <c r="G1441" i="96"/>
  <c r="H1441" i="96"/>
  <c r="G1442" i="96"/>
  <c r="H1442" i="96"/>
  <c r="G1443" i="96"/>
  <c r="H1443" i="96"/>
  <c r="G1444" i="96"/>
  <c r="H1444" i="96"/>
  <c r="G1445" i="96"/>
  <c r="H1445" i="96"/>
  <c r="G1446" i="96"/>
  <c r="H1446" i="96"/>
  <c r="G1447" i="96"/>
  <c r="H1447" i="96"/>
  <c r="G1448" i="96"/>
  <c r="H1448" i="96"/>
  <c r="G1449" i="96"/>
  <c r="H1449" i="96"/>
  <c r="G1450" i="96"/>
  <c r="H1450" i="96"/>
  <c r="G1451" i="96"/>
  <c r="H1451" i="96"/>
  <c r="G1452" i="96"/>
  <c r="H1452" i="96"/>
  <c r="G1453" i="96"/>
  <c r="H1453" i="96"/>
  <c r="G1454" i="96"/>
  <c r="H1454" i="96"/>
  <c r="G1455" i="96"/>
  <c r="H1455" i="96"/>
  <c r="G1456" i="96"/>
  <c r="H1456" i="96"/>
  <c r="G1457" i="96"/>
  <c r="H1457" i="96"/>
  <c r="G1458" i="96"/>
  <c r="H1458" i="96"/>
  <c r="G1459" i="96"/>
  <c r="H1459" i="96"/>
  <c r="G1460" i="96"/>
  <c r="H1460" i="96"/>
  <c r="G1461" i="96"/>
  <c r="H1461" i="96"/>
  <c r="G1462" i="96"/>
  <c r="H1462" i="96"/>
  <c r="G1463" i="96"/>
  <c r="H1463" i="96"/>
  <c r="G1464" i="96"/>
  <c r="H1464" i="96"/>
  <c r="G1465" i="96"/>
  <c r="H1465" i="96"/>
  <c r="G1466" i="96"/>
  <c r="H1466" i="96"/>
  <c r="G1467" i="96"/>
  <c r="H1467" i="96"/>
  <c r="G1468" i="96"/>
  <c r="H1468" i="96"/>
  <c r="G1469" i="96"/>
  <c r="H1469" i="96"/>
  <c r="G1470" i="96"/>
  <c r="H1470" i="96"/>
  <c r="G1471" i="96"/>
  <c r="H1471" i="96"/>
  <c r="G1472" i="96"/>
  <c r="H1472" i="96"/>
  <c r="G1473" i="96"/>
  <c r="H1473" i="96"/>
  <c r="G1474" i="96"/>
  <c r="H1474" i="96"/>
  <c r="G1475" i="96"/>
  <c r="H1475" i="96"/>
  <c r="G1476" i="96"/>
  <c r="H1476" i="96"/>
  <c r="G1477" i="96"/>
  <c r="H1477" i="96"/>
  <c r="G1478" i="96"/>
  <c r="H1478" i="96"/>
  <c r="G1479" i="96"/>
  <c r="H1479" i="96"/>
  <c r="G1480" i="96"/>
  <c r="H1480" i="96"/>
  <c r="G1481" i="96"/>
  <c r="H1481" i="96"/>
  <c r="G1482" i="96"/>
  <c r="H1482" i="96"/>
  <c r="G1483" i="96"/>
  <c r="H1483" i="96"/>
  <c r="G1484" i="96"/>
  <c r="H1484" i="96"/>
  <c r="G1485" i="96"/>
  <c r="H1485" i="96"/>
  <c r="G1486" i="96"/>
  <c r="H1486" i="96"/>
  <c r="G1487" i="96"/>
  <c r="H1487" i="96"/>
  <c r="G1488" i="96"/>
  <c r="H1488" i="96"/>
  <c r="G1489" i="96"/>
  <c r="H1489" i="96"/>
  <c r="G1490" i="96"/>
  <c r="H1490" i="96"/>
  <c r="G1491" i="96"/>
  <c r="H1491" i="96"/>
  <c r="G1492" i="96"/>
  <c r="H1492" i="96"/>
  <c r="G1493" i="96"/>
  <c r="H1493" i="96"/>
  <c r="G1494" i="96"/>
  <c r="H1494" i="96"/>
  <c r="G1495" i="96"/>
  <c r="H1495" i="96"/>
  <c r="G1496" i="96"/>
  <c r="H1496" i="96"/>
  <c r="G1497" i="96"/>
  <c r="H1497" i="96"/>
  <c r="G1498" i="96"/>
  <c r="H1498" i="96"/>
  <c r="G1499" i="96"/>
  <c r="H1499" i="96"/>
  <c r="G1500" i="96"/>
  <c r="H1500" i="96"/>
  <c r="A1" i="95"/>
  <c r="G4" i="95"/>
  <c r="H4" i="95"/>
  <c r="G5" i="95"/>
  <c r="H5" i="95"/>
  <c r="G6" i="95"/>
  <c r="H6" i="95"/>
  <c r="G7" i="95"/>
  <c r="H7" i="95"/>
  <c r="G8" i="95"/>
  <c r="H8" i="95"/>
  <c r="G9" i="95"/>
  <c r="H9" i="95"/>
  <c r="G10" i="95"/>
  <c r="H10" i="95"/>
  <c r="G11" i="95"/>
  <c r="H11" i="95"/>
  <c r="G12" i="95"/>
  <c r="H12" i="95"/>
  <c r="G13" i="95"/>
  <c r="H13" i="95"/>
  <c r="G14" i="95"/>
  <c r="H14" i="95"/>
  <c r="G15" i="95"/>
  <c r="H15" i="95"/>
  <c r="G16" i="95"/>
  <c r="H16" i="95"/>
  <c r="G17" i="95"/>
  <c r="H17" i="95"/>
  <c r="G18" i="95"/>
  <c r="H18" i="95"/>
  <c r="G19" i="95"/>
  <c r="H19" i="95"/>
  <c r="G20" i="95"/>
  <c r="H20" i="95"/>
  <c r="G21" i="95"/>
  <c r="H21" i="95"/>
  <c r="G22" i="95"/>
  <c r="H22" i="95"/>
  <c r="G23" i="95"/>
  <c r="H23" i="95"/>
  <c r="G24" i="95"/>
  <c r="H24" i="95"/>
  <c r="G25" i="95"/>
  <c r="H25" i="95"/>
  <c r="G26" i="95"/>
  <c r="H26" i="95"/>
  <c r="G27" i="95"/>
  <c r="H27" i="95"/>
  <c r="G28" i="95"/>
  <c r="H28" i="95"/>
  <c r="G29" i="95"/>
  <c r="H29" i="95"/>
  <c r="G30" i="95"/>
  <c r="H30" i="95"/>
  <c r="G31" i="95"/>
  <c r="H31" i="95"/>
  <c r="G32" i="95"/>
  <c r="H32" i="95"/>
  <c r="G33" i="95"/>
  <c r="H33" i="95"/>
  <c r="G34" i="95"/>
  <c r="H34" i="95"/>
  <c r="G35" i="95"/>
  <c r="H35" i="95"/>
  <c r="G36" i="95"/>
  <c r="H36" i="95"/>
  <c r="G37" i="95"/>
  <c r="H37" i="95"/>
  <c r="G38" i="95"/>
  <c r="H38" i="95"/>
  <c r="G39" i="95"/>
  <c r="H39" i="95"/>
  <c r="G40" i="95"/>
  <c r="H40" i="95"/>
  <c r="G41" i="95"/>
  <c r="H41" i="95"/>
  <c r="G42" i="95"/>
  <c r="H42" i="95"/>
  <c r="G43" i="95"/>
  <c r="H43" i="95"/>
  <c r="G44" i="95"/>
  <c r="H44" i="95"/>
  <c r="G45" i="95"/>
  <c r="H45" i="95"/>
  <c r="G46" i="95"/>
  <c r="H46" i="95"/>
  <c r="G47" i="95"/>
  <c r="H47" i="95"/>
  <c r="G48" i="95"/>
  <c r="H48" i="95"/>
  <c r="G49" i="95"/>
  <c r="H49" i="95"/>
  <c r="G50" i="95"/>
  <c r="H50" i="95"/>
  <c r="G51" i="95"/>
  <c r="H51" i="95"/>
  <c r="G52" i="95"/>
  <c r="H52" i="95"/>
  <c r="G53" i="95"/>
  <c r="H53" i="95"/>
  <c r="G54" i="95"/>
  <c r="H54" i="95"/>
  <c r="G55" i="95"/>
  <c r="H55" i="95"/>
  <c r="G56" i="95"/>
  <c r="H56" i="95"/>
  <c r="G57" i="95"/>
  <c r="H57" i="95"/>
  <c r="G58" i="95"/>
  <c r="H58" i="95"/>
  <c r="G59" i="95"/>
  <c r="H59" i="95"/>
  <c r="G60" i="95"/>
  <c r="H60" i="95"/>
  <c r="G61" i="95"/>
  <c r="H61" i="95"/>
  <c r="G62" i="95"/>
  <c r="H62" i="95"/>
  <c r="G63" i="95"/>
  <c r="H63" i="95"/>
  <c r="G64" i="95"/>
  <c r="H64" i="95"/>
  <c r="G65" i="95"/>
  <c r="H65" i="95"/>
  <c r="G66" i="95"/>
  <c r="H66" i="95"/>
  <c r="G67" i="95"/>
  <c r="H67" i="95"/>
  <c r="G68" i="95"/>
  <c r="H68" i="95"/>
  <c r="G69" i="95"/>
  <c r="H69" i="95"/>
  <c r="G70" i="95"/>
  <c r="H70" i="95"/>
  <c r="G71" i="95"/>
  <c r="H71" i="95"/>
  <c r="G72" i="95"/>
  <c r="H72" i="95"/>
  <c r="G73" i="95"/>
  <c r="H73" i="95"/>
  <c r="G74" i="95"/>
  <c r="H74" i="95"/>
  <c r="G75" i="95"/>
  <c r="H75" i="95"/>
  <c r="G76" i="95"/>
  <c r="H76" i="95"/>
  <c r="G77" i="95"/>
  <c r="H77" i="95"/>
  <c r="G78" i="95"/>
  <c r="H78" i="95"/>
  <c r="G79" i="95"/>
  <c r="H79" i="95"/>
  <c r="G80" i="95"/>
  <c r="H80" i="95"/>
  <c r="G81" i="95"/>
  <c r="H81" i="95"/>
  <c r="G82" i="95"/>
  <c r="H82" i="95"/>
  <c r="G83" i="95"/>
  <c r="H83" i="95"/>
  <c r="G84" i="95"/>
  <c r="H84" i="95"/>
  <c r="G85" i="95"/>
  <c r="H85" i="95"/>
  <c r="G86" i="95"/>
  <c r="H86" i="95"/>
  <c r="G87" i="95"/>
  <c r="H87" i="95"/>
  <c r="G88" i="95"/>
  <c r="H88" i="95"/>
  <c r="G89" i="95"/>
  <c r="H89" i="95"/>
  <c r="G90" i="95"/>
  <c r="H90" i="95"/>
  <c r="G91" i="95"/>
  <c r="H91" i="95"/>
  <c r="G92" i="95"/>
  <c r="H92" i="95"/>
  <c r="G93" i="95"/>
  <c r="H93" i="95"/>
  <c r="G94" i="95"/>
  <c r="H94" i="95"/>
  <c r="G95" i="95"/>
  <c r="H95" i="95"/>
  <c r="G96" i="95"/>
  <c r="H96" i="95"/>
  <c r="G97" i="95"/>
  <c r="H97" i="95"/>
  <c r="G98" i="95"/>
  <c r="H98" i="95"/>
  <c r="G99" i="95"/>
  <c r="H99" i="95"/>
  <c r="G100" i="95"/>
  <c r="H100" i="95"/>
  <c r="G101" i="95"/>
  <c r="H101" i="95"/>
  <c r="G102" i="95"/>
  <c r="H102" i="95"/>
  <c r="G103" i="95"/>
  <c r="H103" i="95"/>
  <c r="G104" i="95"/>
  <c r="H104" i="95"/>
  <c r="G105" i="95"/>
  <c r="H105" i="95"/>
  <c r="G106" i="95"/>
  <c r="H106" i="95"/>
  <c r="G107" i="95"/>
  <c r="H107" i="95"/>
  <c r="G108" i="95"/>
  <c r="H108" i="95"/>
  <c r="G109" i="95"/>
  <c r="H109" i="95"/>
  <c r="G110" i="95"/>
  <c r="H110" i="95"/>
  <c r="G111" i="95"/>
  <c r="H111" i="95"/>
  <c r="G112" i="95"/>
  <c r="H112" i="95"/>
  <c r="G113" i="95"/>
  <c r="H113" i="95"/>
  <c r="G114" i="95"/>
  <c r="H114" i="95"/>
  <c r="G115" i="95"/>
  <c r="H115" i="95"/>
  <c r="G116" i="95"/>
  <c r="H116" i="95"/>
  <c r="G117" i="95"/>
  <c r="H117" i="95"/>
  <c r="G118" i="95"/>
  <c r="H118" i="95"/>
  <c r="G119" i="95"/>
  <c r="H119" i="95"/>
  <c r="G120" i="95"/>
  <c r="H120" i="95"/>
  <c r="G121" i="95"/>
  <c r="H121" i="95"/>
  <c r="G122" i="95"/>
  <c r="H122" i="95"/>
  <c r="G123" i="95"/>
  <c r="H123" i="95"/>
  <c r="G124" i="95"/>
  <c r="H124" i="95"/>
  <c r="G125" i="95"/>
  <c r="H125" i="95"/>
  <c r="G126" i="95"/>
  <c r="H126" i="95"/>
  <c r="G127" i="95"/>
  <c r="H127" i="95"/>
  <c r="G128" i="95"/>
  <c r="H128" i="95"/>
  <c r="G129" i="95"/>
  <c r="H129" i="95"/>
  <c r="G130" i="95"/>
  <c r="H130" i="95"/>
  <c r="G131" i="95"/>
  <c r="H131" i="95"/>
  <c r="G132" i="95"/>
  <c r="H132" i="95"/>
  <c r="G133" i="95"/>
  <c r="H133" i="95"/>
  <c r="G134" i="95"/>
  <c r="H134" i="95"/>
  <c r="G135" i="95"/>
  <c r="H135" i="95"/>
  <c r="G136" i="95"/>
  <c r="H136" i="95"/>
  <c r="G137" i="95"/>
  <c r="H137" i="95"/>
  <c r="G138" i="95"/>
  <c r="H138" i="95"/>
  <c r="G139" i="95"/>
  <c r="H139" i="95"/>
  <c r="G140" i="95"/>
  <c r="H140" i="95"/>
  <c r="G141" i="95"/>
  <c r="H141" i="95"/>
  <c r="G142" i="95"/>
  <c r="H142" i="95"/>
  <c r="G143" i="95"/>
  <c r="H143" i="95"/>
  <c r="G144" i="95"/>
  <c r="H144" i="95"/>
  <c r="G145" i="95"/>
  <c r="H145" i="95"/>
  <c r="G146" i="95"/>
  <c r="H146" i="95"/>
  <c r="G147" i="95"/>
  <c r="H147" i="95"/>
  <c r="G148" i="95"/>
  <c r="H148" i="95"/>
  <c r="G149" i="95"/>
  <c r="H149" i="95"/>
  <c r="G150" i="95"/>
  <c r="H150" i="95"/>
  <c r="G151" i="95"/>
  <c r="H151" i="95"/>
  <c r="G152" i="95"/>
  <c r="H152" i="95"/>
  <c r="G153" i="95"/>
  <c r="H153" i="95"/>
  <c r="G154" i="95"/>
  <c r="H154" i="95"/>
  <c r="G155" i="95"/>
  <c r="H155" i="95"/>
  <c r="G156" i="95"/>
  <c r="H156" i="95"/>
  <c r="G157" i="95"/>
  <c r="H157" i="95"/>
  <c r="G158" i="95"/>
  <c r="H158" i="95"/>
  <c r="G159" i="95"/>
  <c r="H159" i="95"/>
  <c r="G160" i="95"/>
  <c r="H160" i="95"/>
  <c r="G161" i="95"/>
  <c r="H161" i="95"/>
  <c r="G162" i="95"/>
  <c r="H162" i="95"/>
  <c r="G163" i="95"/>
  <c r="H163" i="95"/>
  <c r="G164" i="95"/>
  <c r="H164" i="95"/>
  <c r="G165" i="95"/>
  <c r="H165" i="95"/>
  <c r="G166" i="95"/>
  <c r="H166" i="95"/>
  <c r="G167" i="95"/>
  <c r="H167" i="95"/>
  <c r="G168" i="95"/>
  <c r="H168" i="95"/>
  <c r="G169" i="95"/>
  <c r="H169" i="95"/>
  <c r="G170" i="95"/>
  <c r="H170" i="95"/>
  <c r="G171" i="95"/>
  <c r="H171" i="95"/>
  <c r="G172" i="95"/>
  <c r="H172" i="95"/>
  <c r="G173" i="95"/>
  <c r="H173" i="95"/>
  <c r="G174" i="95"/>
  <c r="H174" i="95"/>
  <c r="G175" i="95"/>
  <c r="H175" i="95"/>
  <c r="G176" i="95"/>
  <c r="H176" i="95"/>
  <c r="G177" i="95"/>
  <c r="H177" i="95"/>
  <c r="G178" i="95"/>
  <c r="H178" i="95"/>
  <c r="G179" i="95"/>
  <c r="H179" i="95"/>
  <c r="G180" i="95"/>
  <c r="H180" i="95"/>
  <c r="G181" i="95"/>
  <c r="H181" i="95"/>
  <c r="G182" i="95"/>
  <c r="H182" i="95"/>
  <c r="G183" i="95"/>
  <c r="H183" i="95"/>
  <c r="G184" i="95"/>
  <c r="H184" i="95"/>
  <c r="G185" i="95"/>
  <c r="H185" i="95"/>
  <c r="G186" i="95"/>
  <c r="H186" i="95"/>
  <c r="G187" i="95"/>
  <c r="H187" i="95"/>
  <c r="G188" i="95"/>
  <c r="H188" i="95"/>
  <c r="G189" i="95"/>
  <c r="H189" i="95"/>
  <c r="G190" i="95"/>
  <c r="H190" i="95"/>
  <c r="G191" i="95"/>
  <c r="H191" i="95"/>
  <c r="G192" i="95"/>
  <c r="H192" i="95"/>
  <c r="G193" i="95"/>
  <c r="H193" i="95"/>
  <c r="G194" i="95"/>
  <c r="H194" i="95"/>
  <c r="G195" i="95"/>
  <c r="H195" i="95"/>
  <c r="G196" i="95"/>
  <c r="H196" i="95"/>
  <c r="G197" i="95"/>
  <c r="H197" i="95"/>
  <c r="G198" i="95"/>
  <c r="H198" i="95"/>
  <c r="G199" i="95"/>
  <c r="H199" i="95"/>
  <c r="G200" i="95"/>
  <c r="H200" i="95"/>
  <c r="G201" i="95"/>
  <c r="H201" i="95"/>
  <c r="G202" i="95"/>
  <c r="H202" i="95"/>
  <c r="G203" i="95"/>
  <c r="H203" i="95"/>
  <c r="G204" i="95"/>
  <c r="H204" i="95"/>
  <c r="G205" i="95"/>
  <c r="H205" i="95"/>
  <c r="G206" i="95"/>
  <c r="H206" i="95"/>
  <c r="G207" i="95"/>
  <c r="H207" i="95"/>
  <c r="G208" i="95"/>
  <c r="H208" i="95"/>
  <c r="G209" i="95"/>
  <c r="H209" i="95"/>
  <c r="G210" i="95"/>
  <c r="H210" i="95"/>
  <c r="G211" i="95"/>
  <c r="H211" i="95"/>
  <c r="G212" i="95"/>
  <c r="H212" i="95"/>
  <c r="G213" i="95"/>
  <c r="H213" i="95"/>
  <c r="G214" i="95"/>
  <c r="H214" i="95"/>
  <c r="G215" i="95"/>
  <c r="H215" i="95"/>
  <c r="G216" i="95"/>
  <c r="H216" i="95"/>
  <c r="G217" i="95"/>
  <c r="H217" i="95"/>
  <c r="G218" i="95"/>
  <c r="H218" i="95"/>
  <c r="G219" i="95"/>
  <c r="H219" i="95"/>
  <c r="G220" i="95"/>
  <c r="H220" i="95"/>
  <c r="G221" i="95"/>
  <c r="H221" i="95"/>
  <c r="G222" i="95"/>
  <c r="H222" i="95"/>
  <c r="G223" i="95"/>
  <c r="H223" i="95"/>
  <c r="G224" i="95"/>
  <c r="H224" i="95"/>
  <c r="G225" i="95"/>
  <c r="H225" i="95"/>
  <c r="G226" i="95"/>
  <c r="H226" i="95"/>
  <c r="G227" i="95"/>
  <c r="H227" i="95"/>
  <c r="G228" i="95"/>
  <c r="H228" i="95"/>
  <c r="G229" i="95"/>
  <c r="H229" i="95"/>
  <c r="G230" i="95"/>
  <c r="H230" i="95"/>
  <c r="G231" i="95"/>
  <c r="H231" i="95"/>
  <c r="G232" i="95"/>
  <c r="H232" i="95"/>
  <c r="G233" i="95"/>
  <c r="H233" i="95"/>
  <c r="G234" i="95"/>
  <c r="H234" i="95"/>
  <c r="G235" i="95"/>
  <c r="H235" i="95"/>
  <c r="G236" i="95"/>
  <c r="H236" i="95"/>
  <c r="G237" i="95"/>
  <c r="H237" i="95"/>
  <c r="G238" i="95"/>
  <c r="H238" i="95"/>
  <c r="G239" i="95"/>
  <c r="H239" i="95"/>
  <c r="G240" i="95"/>
  <c r="H240" i="95"/>
  <c r="G241" i="95"/>
  <c r="H241" i="95"/>
  <c r="G242" i="95"/>
  <c r="H242" i="95"/>
  <c r="G243" i="95"/>
  <c r="H243" i="95"/>
  <c r="G244" i="95"/>
  <c r="H244" i="95"/>
  <c r="G245" i="95"/>
  <c r="H245" i="95"/>
  <c r="G246" i="95"/>
  <c r="H246" i="95"/>
  <c r="G247" i="95"/>
  <c r="H247" i="95"/>
  <c r="G248" i="95"/>
  <c r="H248" i="95"/>
  <c r="G249" i="95"/>
  <c r="H249" i="95"/>
  <c r="G250" i="95"/>
  <c r="H250" i="95"/>
  <c r="G251" i="95"/>
  <c r="H251" i="95"/>
  <c r="G252" i="95"/>
  <c r="H252" i="95"/>
  <c r="G253" i="95"/>
  <c r="H253" i="95"/>
  <c r="G254" i="95"/>
  <c r="H254" i="95"/>
  <c r="G255" i="95"/>
  <c r="H255" i="95"/>
  <c r="G256" i="95"/>
  <c r="H256" i="95"/>
  <c r="G257" i="95"/>
  <c r="H257" i="95"/>
  <c r="G258" i="95"/>
  <c r="H258" i="95"/>
  <c r="G259" i="95"/>
  <c r="H259" i="95"/>
  <c r="G260" i="95"/>
  <c r="H260" i="95"/>
  <c r="G261" i="95"/>
  <c r="H261" i="95"/>
  <c r="G262" i="95"/>
  <c r="H262" i="95"/>
  <c r="G263" i="95"/>
  <c r="H263" i="95"/>
  <c r="G264" i="95"/>
  <c r="H264" i="95"/>
  <c r="G265" i="95"/>
  <c r="H265" i="95"/>
  <c r="G266" i="95"/>
  <c r="H266" i="95"/>
  <c r="G267" i="95"/>
  <c r="H267" i="95"/>
  <c r="G268" i="95"/>
  <c r="H268" i="95"/>
  <c r="G269" i="95"/>
  <c r="H269" i="95"/>
  <c r="G270" i="95"/>
  <c r="H270" i="95"/>
  <c r="G271" i="95"/>
  <c r="H271" i="95"/>
  <c r="G272" i="95"/>
  <c r="H272" i="95"/>
  <c r="G273" i="95"/>
  <c r="H273" i="95"/>
  <c r="G274" i="95"/>
  <c r="H274" i="95"/>
  <c r="G275" i="95"/>
  <c r="H275" i="95"/>
  <c r="G276" i="95"/>
  <c r="H276" i="95"/>
  <c r="G277" i="95"/>
  <c r="H277" i="95"/>
  <c r="G278" i="95"/>
  <c r="H278" i="95"/>
  <c r="G279" i="95"/>
  <c r="H279" i="95"/>
  <c r="G280" i="95"/>
  <c r="H280" i="95"/>
  <c r="G281" i="95"/>
  <c r="H281" i="95"/>
  <c r="G282" i="95"/>
  <c r="H282" i="95"/>
  <c r="G283" i="95"/>
  <c r="H283" i="95"/>
  <c r="G284" i="95"/>
  <c r="H284" i="95"/>
  <c r="G285" i="95"/>
  <c r="H285" i="95"/>
  <c r="G286" i="95"/>
  <c r="H286" i="95"/>
  <c r="G287" i="95"/>
  <c r="H287" i="95"/>
  <c r="G288" i="95"/>
  <c r="H288" i="95"/>
  <c r="G289" i="95"/>
  <c r="H289" i="95"/>
  <c r="G290" i="95"/>
  <c r="H290" i="95"/>
  <c r="G291" i="95"/>
  <c r="H291" i="95"/>
  <c r="G292" i="95"/>
  <c r="H292" i="95"/>
  <c r="G293" i="95"/>
  <c r="H293" i="95"/>
  <c r="G294" i="95"/>
  <c r="H294" i="95"/>
  <c r="G295" i="95"/>
  <c r="H295" i="95"/>
  <c r="G296" i="95"/>
  <c r="H296" i="95"/>
  <c r="G297" i="95"/>
  <c r="H297" i="95"/>
  <c r="G298" i="95"/>
  <c r="H298" i="95"/>
  <c r="G299" i="95"/>
  <c r="H299" i="95"/>
  <c r="G300" i="95"/>
  <c r="H300" i="95"/>
  <c r="G301" i="95"/>
  <c r="H301" i="95"/>
  <c r="G302" i="95"/>
  <c r="H302" i="95"/>
  <c r="G303" i="95"/>
  <c r="H303" i="95"/>
  <c r="G304" i="95"/>
  <c r="H304" i="95"/>
  <c r="G305" i="95"/>
  <c r="H305" i="95"/>
  <c r="G306" i="95"/>
  <c r="H306" i="95"/>
  <c r="G307" i="95"/>
  <c r="H307" i="95"/>
  <c r="G308" i="95"/>
  <c r="H308" i="95"/>
  <c r="G309" i="95"/>
  <c r="H309" i="95"/>
  <c r="G310" i="95"/>
  <c r="H310" i="95"/>
  <c r="G311" i="95"/>
  <c r="H311" i="95"/>
  <c r="G312" i="95"/>
  <c r="H312" i="95"/>
  <c r="G313" i="95"/>
  <c r="H313" i="95"/>
  <c r="G314" i="95"/>
  <c r="H314" i="95"/>
  <c r="G315" i="95"/>
  <c r="H315" i="95"/>
  <c r="G316" i="95"/>
  <c r="H316" i="95"/>
  <c r="G317" i="95"/>
  <c r="H317" i="95"/>
  <c r="G318" i="95"/>
  <c r="H318" i="95"/>
  <c r="G319" i="95"/>
  <c r="H319" i="95"/>
  <c r="G320" i="95"/>
  <c r="H320" i="95"/>
  <c r="G321" i="95"/>
  <c r="H321" i="95"/>
  <c r="G322" i="95"/>
  <c r="H322" i="95"/>
  <c r="G323" i="95"/>
  <c r="H323" i="95"/>
  <c r="G324" i="95"/>
  <c r="H324" i="95"/>
  <c r="G325" i="95"/>
  <c r="H325" i="95"/>
  <c r="G326" i="95"/>
  <c r="H326" i="95"/>
  <c r="G327" i="95"/>
  <c r="H327" i="95"/>
  <c r="G328" i="95"/>
  <c r="H328" i="95"/>
  <c r="G329" i="95"/>
  <c r="H329" i="95"/>
  <c r="G330" i="95"/>
  <c r="H330" i="95"/>
  <c r="G331" i="95"/>
  <c r="H331" i="95"/>
  <c r="G332" i="95"/>
  <c r="H332" i="95"/>
  <c r="G333" i="95"/>
  <c r="H333" i="95"/>
  <c r="G334" i="95"/>
  <c r="H334" i="95"/>
  <c r="G335" i="95"/>
  <c r="H335" i="95"/>
  <c r="G336" i="95"/>
  <c r="H336" i="95"/>
  <c r="G337" i="95"/>
  <c r="H337" i="95"/>
  <c r="G338" i="95"/>
  <c r="H338" i="95"/>
  <c r="G339" i="95"/>
  <c r="H339" i="95"/>
  <c r="G340" i="95"/>
  <c r="H340" i="95"/>
  <c r="G341" i="95"/>
  <c r="H341" i="95"/>
  <c r="G342" i="95"/>
  <c r="H342" i="95"/>
  <c r="G343" i="95"/>
  <c r="H343" i="95"/>
  <c r="G344" i="95"/>
  <c r="H344" i="95"/>
  <c r="G345" i="95"/>
  <c r="H345" i="95"/>
  <c r="G346" i="95"/>
  <c r="H346" i="95"/>
  <c r="G347" i="95"/>
  <c r="H347" i="95"/>
  <c r="G348" i="95"/>
  <c r="H348" i="95"/>
  <c r="G349" i="95"/>
  <c r="H349" i="95"/>
  <c r="G350" i="95"/>
  <c r="H350" i="95"/>
  <c r="G351" i="95"/>
  <c r="H351" i="95"/>
  <c r="G352" i="95"/>
  <c r="H352" i="95"/>
  <c r="G353" i="95"/>
  <c r="H353" i="95"/>
  <c r="G354" i="95"/>
  <c r="H354" i="95"/>
  <c r="G355" i="95"/>
  <c r="H355" i="95"/>
  <c r="G356" i="95"/>
  <c r="H356" i="95"/>
  <c r="G357" i="95"/>
  <c r="H357" i="95"/>
  <c r="G358" i="95"/>
  <c r="H358" i="95"/>
  <c r="G359" i="95"/>
  <c r="H359" i="95"/>
  <c r="G360" i="95"/>
  <c r="H360" i="95"/>
  <c r="G361" i="95"/>
  <c r="H361" i="95"/>
  <c r="G362" i="95"/>
  <c r="H362" i="95"/>
  <c r="G363" i="95"/>
  <c r="H363" i="95"/>
  <c r="G364" i="95"/>
  <c r="H364" i="95"/>
  <c r="G365" i="95"/>
  <c r="H365" i="95"/>
  <c r="G366" i="95"/>
  <c r="H366" i="95"/>
  <c r="G367" i="95"/>
  <c r="H367" i="95"/>
  <c r="G368" i="95"/>
  <c r="H368" i="95"/>
  <c r="G369" i="95"/>
  <c r="H369" i="95"/>
  <c r="G370" i="95"/>
  <c r="H370" i="95"/>
  <c r="G371" i="95"/>
  <c r="H371" i="95"/>
  <c r="G372" i="95"/>
  <c r="H372" i="95"/>
  <c r="G373" i="95"/>
  <c r="H373" i="95"/>
  <c r="G374" i="95"/>
  <c r="H374" i="95"/>
  <c r="G375" i="95"/>
  <c r="H375" i="95"/>
  <c r="G376" i="95"/>
  <c r="H376" i="95"/>
  <c r="G377" i="95"/>
  <c r="H377" i="95"/>
  <c r="G378" i="95"/>
  <c r="H378" i="95"/>
  <c r="G379" i="95"/>
  <c r="H379" i="95"/>
  <c r="G380" i="95"/>
  <c r="H380" i="95"/>
  <c r="G381" i="95"/>
  <c r="H381" i="95"/>
  <c r="G382" i="95"/>
  <c r="H382" i="95"/>
  <c r="G383" i="95"/>
  <c r="H383" i="95"/>
  <c r="G384" i="95"/>
  <c r="H384" i="95"/>
  <c r="G385" i="95"/>
  <c r="H385" i="95"/>
  <c r="G386" i="95"/>
  <c r="H386" i="95"/>
  <c r="G387" i="95"/>
  <c r="H387" i="95"/>
  <c r="G388" i="95"/>
  <c r="H388" i="95"/>
  <c r="G389" i="95"/>
  <c r="H389" i="95"/>
  <c r="G390" i="95"/>
  <c r="H390" i="95"/>
  <c r="G391" i="95"/>
  <c r="H391" i="95"/>
  <c r="G392" i="95"/>
  <c r="H392" i="95"/>
  <c r="G393" i="95"/>
  <c r="H393" i="95"/>
  <c r="G394" i="95"/>
  <c r="H394" i="95"/>
  <c r="G395" i="95"/>
  <c r="H395" i="95"/>
  <c r="G396" i="95"/>
  <c r="H396" i="95"/>
  <c r="G397" i="95"/>
  <c r="H397" i="95"/>
  <c r="G398" i="95"/>
  <c r="H398" i="95"/>
  <c r="G399" i="95"/>
  <c r="H399" i="95"/>
  <c r="G400" i="95"/>
  <c r="H400" i="95"/>
  <c r="G401" i="95"/>
  <c r="H401" i="95"/>
  <c r="G402" i="95"/>
  <c r="H402" i="95"/>
  <c r="G403" i="95"/>
  <c r="H403" i="95"/>
  <c r="G404" i="95"/>
  <c r="H404" i="95"/>
  <c r="G405" i="95"/>
  <c r="H405" i="95"/>
  <c r="G406" i="95"/>
  <c r="H406" i="95"/>
  <c r="G407" i="95"/>
  <c r="H407" i="95"/>
  <c r="G408" i="95"/>
  <c r="H408" i="95"/>
  <c r="G409" i="95"/>
  <c r="H409" i="95"/>
  <c r="G410" i="95"/>
  <c r="H410" i="95"/>
  <c r="G411" i="95"/>
  <c r="H411" i="95"/>
  <c r="G412" i="95"/>
  <c r="H412" i="95"/>
  <c r="G413" i="95"/>
  <c r="H413" i="95"/>
  <c r="G414" i="95"/>
  <c r="H414" i="95"/>
  <c r="G415" i="95"/>
  <c r="H415" i="95"/>
  <c r="G416" i="95"/>
  <c r="H416" i="95"/>
  <c r="G417" i="95"/>
  <c r="H417" i="95"/>
  <c r="G418" i="95"/>
  <c r="H418" i="95"/>
  <c r="G419" i="95"/>
  <c r="H419" i="95"/>
  <c r="G420" i="95"/>
  <c r="H420" i="95"/>
  <c r="G421" i="95"/>
  <c r="H421" i="95"/>
  <c r="G422" i="95"/>
  <c r="H422" i="95"/>
  <c r="G423" i="95"/>
  <c r="H423" i="95"/>
  <c r="G424" i="95"/>
  <c r="H424" i="95"/>
  <c r="G425" i="95"/>
  <c r="H425" i="95"/>
  <c r="G426" i="95"/>
  <c r="H426" i="95"/>
  <c r="G427" i="95"/>
  <c r="H427" i="95"/>
  <c r="G428" i="95"/>
  <c r="H428" i="95"/>
  <c r="G429" i="95"/>
  <c r="H429" i="95"/>
  <c r="G430" i="95"/>
  <c r="H430" i="95"/>
  <c r="G431" i="95"/>
  <c r="H431" i="95"/>
  <c r="G432" i="95"/>
  <c r="H432" i="95"/>
  <c r="G433" i="95"/>
  <c r="H433" i="95"/>
  <c r="G434" i="95"/>
  <c r="H434" i="95"/>
  <c r="G435" i="95"/>
  <c r="H435" i="95"/>
  <c r="G436" i="95"/>
  <c r="H436" i="95"/>
  <c r="G437" i="95"/>
  <c r="H437" i="95"/>
  <c r="G438" i="95"/>
  <c r="H438" i="95"/>
  <c r="G439" i="95"/>
  <c r="H439" i="95"/>
  <c r="G440" i="95"/>
  <c r="H440" i="95"/>
  <c r="G441" i="95"/>
  <c r="H441" i="95"/>
  <c r="G442" i="95"/>
  <c r="H442" i="95"/>
  <c r="G443" i="95"/>
  <c r="H443" i="95"/>
  <c r="G444" i="95"/>
  <c r="H444" i="95"/>
  <c r="G445" i="95"/>
  <c r="H445" i="95"/>
  <c r="G446" i="95"/>
  <c r="H446" i="95"/>
  <c r="G447" i="95"/>
  <c r="H447" i="95"/>
  <c r="G448" i="95"/>
  <c r="H448" i="95"/>
  <c r="G449" i="95"/>
  <c r="H449" i="95"/>
  <c r="G450" i="95"/>
  <c r="H450" i="95"/>
  <c r="G451" i="95"/>
  <c r="H451" i="95"/>
  <c r="G452" i="95"/>
  <c r="H452" i="95"/>
  <c r="G453" i="95"/>
  <c r="H453" i="95"/>
  <c r="G454" i="95"/>
  <c r="H454" i="95"/>
  <c r="G455" i="95"/>
  <c r="H455" i="95"/>
  <c r="G456" i="95"/>
  <c r="H456" i="95"/>
  <c r="G457" i="95"/>
  <c r="H457" i="95"/>
  <c r="G458" i="95"/>
  <c r="H458" i="95"/>
  <c r="G459" i="95"/>
  <c r="H459" i="95"/>
  <c r="G460" i="95"/>
  <c r="H460" i="95"/>
  <c r="G461" i="95"/>
  <c r="H461" i="95"/>
  <c r="G462" i="95"/>
  <c r="H462" i="95"/>
  <c r="G463" i="95"/>
  <c r="H463" i="95"/>
  <c r="G464" i="95"/>
  <c r="H464" i="95"/>
  <c r="G465" i="95"/>
  <c r="H465" i="95"/>
  <c r="G466" i="95"/>
  <c r="H466" i="95"/>
  <c r="G467" i="95"/>
  <c r="H467" i="95"/>
  <c r="G468" i="95"/>
  <c r="H468" i="95"/>
  <c r="G469" i="95"/>
  <c r="H469" i="95"/>
  <c r="G470" i="95"/>
  <c r="H470" i="95"/>
  <c r="G471" i="95"/>
  <c r="H471" i="95"/>
  <c r="G472" i="95"/>
  <c r="H472" i="95"/>
  <c r="G473" i="95"/>
  <c r="H473" i="95"/>
  <c r="G474" i="95"/>
  <c r="H474" i="95"/>
  <c r="G475" i="95"/>
  <c r="H475" i="95"/>
  <c r="G476" i="95"/>
  <c r="H476" i="95"/>
  <c r="G477" i="95"/>
  <c r="H477" i="95"/>
  <c r="G478" i="95"/>
  <c r="H478" i="95"/>
  <c r="G479" i="95"/>
  <c r="H479" i="95"/>
  <c r="G480" i="95"/>
  <c r="H480" i="95"/>
  <c r="G481" i="95"/>
  <c r="H481" i="95"/>
  <c r="G482" i="95"/>
  <c r="H482" i="95"/>
  <c r="G483" i="95"/>
  <c r="H483" i="95"/>
  <c r="G484" i="95"/>
  <c r="H484" i="95"/>
  <c r="G485" i="95"/>
  <c r="H485" i="95"/>
  <c r="G486" i="95"/>
  <c r="H486" i="95"/>
  <c r="G487" i="95"/>
  <c r="H487" i="95"/>
  <c r="G488" i="95"/>
  <c r="H488" i="95"/>
  <c r="G489" i="95"/>
  <c r="H489" i="95"/>
  <c r="G490" i="95"/>
  <c r="H490" i="95"/>
  <c r="G491" i="95"/>
  <c r="H491" i="95"/>
  <c r="G492" i="95"/>
  <c r="H492" i="95"/>
  <c r="G493" i="95"/>
  <c r="H493" i="95"/>
  <c r="G494" i="95"/>
  <c r="H494" i="95"/>
  <c r="G495" i="95"/>
  <c r="H495" i="95"/>
  <c r="G496" i="95"/>
  <c r="H496" i="95"/>
  <c r="G497" i="95"/>
  <c r="H497" i="95"/>
  <c r="G498" i="95"/>
  <c r="H498" i="95"/>
  <c r="G499" i="95"/>
  <c r="H499" i="95"/>
  <c r="G500" i="95"/>
  <c r="H500" i="95"/>
  <c r="G501" i="95"/>
  <c r="H501" i="95"/>
  <c r="G502" i="95"/>
  <c r="H502" i="95"/>
  <c r="G503" i="95"/>
  <c r="H503" i="95"/>
  <c r="G504" i="95"/>
  <c r="H504" i="95"/>
  <c r="G505" i="95"/>
  <c r="H505" i="95"/>
  <c r="G506" i="95"/>
  <c r="H506" i="95"/>
  <c r="G507" i="95"/>
  <c r="H507" i="95"/>
  <c r="G508" i="95"/>
  <c r="H508" i="95"/>
  <c r="G509" i="95"/>
  <c r="H509" i="95"/>
  <c r="G510" i="95"/>
  <c r="H510" i="95"/>
  <c r="G511" i="95"/>
  <c r="H511" i="95"/>
  <c r="G512" i="95"/>
  <c r="H512" i="95"/>
  <c r="G513" i="95"/>
  <c r="H513" i="95"/>
  <c r="G514" i="95"/>
  <c r="H514" i="95"/>
  <c r="G515" i="95"/>
  <c r="H515" i="95"/>
  <c r="G516" i="95"/>
  <c r="H516" i="95"/>
  <c r="G517" i="95"/>
  <c r="H517" i="95"/>
  <c r="G518" i="95"/>
  <c r="H518" i="95"/>
  <c r="G519" i="95"/>
  <c r="H519" i="95"/>
  <c r="G520" i="95"/>
  <c r="H520" i="95"/>
  <c r="G521" i="95"/>
  <c r="H521" i="95"/>
  <c r="G522" i="95"/>
  <c r="H522" i="95"/>
  <c r="G523" i="95"/>
  <c r="H523" i="95"/>
  <c r="G524" i="95"/>
  <c r="H524" i="95"/>
  <c r="G525" i="95"/>
  <c r="H525" i="95"/>
  <c r="G526" i="95"/>
  <c r="H526" i="95"/>
  <c r="G527" i="95"/>
  <c r="H527" i="95"/>
  <c r="G528" i="95"/>
  <c r="H528" i="95"/>
  <c r="G529" i="95"/>
  <c r="H529" i="95"/>
  <c r="G530" i="95"/>
  <c r="H530" i="95"/>
  <c r="G531" i="95"/>
  <c r="H531" i="95"/>
  <c r="G532" i="95"/>
  <c r="H532" i="95"/>
  <c r="G533" i="95"/>
  <c r="H533" i="95"/>
  <c r="G534" i="95"/>
  <c r="H534" i="95"/>
  <c r="G535" i="95"/>
  <c r="H535" i="95"/>
  <c r="G536" i="95"/>
  <c r="H536" i="95"/>
  <c r="G537" i="95"/>
  <c r="H537" i="95"/>
  <c r="G538" i="95"/>
  <c r="H538" i="95"/>
  <c r="G539" i="95"/>
  <c r="H539" i="95"/>
  <c r="G540" i="95"/>
  <c r="H540" i="95"/>
  <c r="G541" i="95"/>
  <c r="H541" i="95"/>
  <c r="G542" i="95"/>
  <c r="H542" i="95"/>
  <c r="G543" i="95"/>
  <c r="H543" i="95"/>
  <c r="G544" i="95"/>
  <c r="H544" i="95"/>
  <c r="G545" i="95"/>
  <c r="H545" i="95"/>
  <c r="G546" i="95"/>
  <c r="H546" i="95"/>
  <c r="G547" i="95"/>
  <c r="H547" i="95"/>
  <c r="G548" i="95"/>
  <c r="H548" i="95"/>
  <c r="G549" i="95"/>
  <c r="H549" i="95"/>
  <c r="G550" i="95"/>
  <c r="H550" i="95"/>
  <c r="G551" i="95"/>
  <c r="H551" i="95"/>
  <c r="G552" i="95"/>
  <c r="H552" i="95"/>
  <c r="G553" i="95"/>
  <c r="H553" i="95"/>
  <c r="G554" i="95"/>
  <c r="H554" i="95"/>
  <c r="G555" i="95"/>
  <c r="H555" i="95"/>
  <c r="G556" i="95"/>
  <c r="H556" i="95"/>
  <c r="G557" i="95"/>
  <c r="H557" i="95"/>
  <c r="G558" i="95"/>
  <c r="H558" i="95"/>
  <c r="G559" i="95"/>
  <c r="H559" i="95"/>
  <c r="G560" i="95"/>
  <c r="H560" i="95"/>
  <c r="G561" i="95"/>
  <c r="H561" i="95"/>
  <c r="G562" i="95"/>
  <c r="H562" i="95"/>
  <c r="G563" i="95"/>
  <c r="H563" i="95"/>
  <c r="G564" i="95"/>
  <c r="H564" i="95"/>
  <c r="G565" i="95"/>
  <c r="H565" i="95"/>
  <c r="G566" i="95"/>
  <c r="H566" i="95"/>
  <c r="G567" i="95"/>
  <c r="H567" i="95"/>
  <c r="G568" i="95"/>
  <c r="H568" i="95"/>
  <c r="G569" i="95"/>
  <c r="H569" i="95"/>
  <c r="G570" i="95"/>
  <c r="H570" i="95"/>
  <c r="G571" i="95"/>
  <c r="H571" i="95"/>
  <c r="G572" i="95"/>
  <c r="H572" i="95"/>
  <c r="G573" i="95"/>
  <c r="H573" i="95"/>
  <c r="G574" i="95"/>
  <c r="H574" i="95"/>
  <c r="G575" i="95"/>
  <c r="H575" i="95"/>
  <c r="G576" i="95"/>
  <c r="H576" i="95"/>
  <c r="G577" i="95"/>
  <c r="H577" i="95"/>
  <c r="G578" i="95"/>
  <c r="H578" i="95"/>
  <c r="G579" i="95"/>
  <c r="H579" i="95"/>
  <c r="G580" i="95"/>
  <c r="H580" i="95"/>
  <c r="G581" i="95"/>
  <c r="H581" i="95"/>
  <c r="G582" i="95"/>
  <c r="H582" i="95"/>
  <c r="G583" i="95"/>
  <c r="H583" i="95"/>
  <c r="G584" i="95"/>
  <c r="H584" i="95"/>
  <c r="G585" i="95"/>
  <c r="H585" i="95"/>
  <c r="G586" i="95"/>
  <c r="H586" i="95"/>
  <c r="G587" i="95"/>
  <c r="H587" i="95"/>
  <c r="G588" i="95"/>
  <c r="H588" i="95"/>
  <c r="G589" i="95"/>
  <c r="H589" i="95"/>
  <c r="G590" i="95"/>
  <c r="H590" i="95"/>
  <c r="G591" i="95"/>
  <c r="H591" i="95"/>
  <c r="G592" i="95"/>
  <c r="H592" i="95"/>
  <c r="G593" i="95"/>
  <c r="H593" i="95"/>
  <c r="G594" i="95"/>
  <c r="H594" i="95"/>
  <c r="G595" i="95"/>
  <c r="H595" i="95"/>
  <c r="G596" i="95"/>
  <c r="H596" i="95"/>
  <c r="G597" i="95"/>
  <c r="H597" i="95"/>
  <c r="G598" i="95"/>
  <c r="H598" i="95"/>
  <c r="G599" i="95"/>
  <c r="H599" i="95"/>
  <c r="G600" i="95"/>
  <c r="H600" i="95"/>
  <c r="G601" i="95"/>
  <c r="H601" i="95"/>
  <c r="G602" i="95"/>
  <c r="H602" i="95"/>
  <c r="G603" i="95"/>
  <c r="H603" i="95"/>
  <c r="G604" i="95"/>
  <c r="H604" i="95"/>
  <c r="G605" i="95"/>
  <c r="H605" i="95"/>
  <c r="G606" i="95"/>
  <c r="H606" i="95"/>
  <c r="G607" i="95"/>
  <c r="H607" i="95"/>
  <c r="G608" i="95"/>
  <c r="H608" i="95"/>
  <c r="G609" i="95"/>
  <c r="H609" i="95"/>
  <c r="G610" i="95"/>
  <c r="H610" i="95"/>
  <c r="G611" i="95"/>
  <c r="H611" i="95"/>
  <c r="G612" i="95"/>
  <c r="H612" i="95"/>
  <c r="G613" i="95"/>
  <c r="H613" i="95"/>
  <c r="G614" i="95"/>
  <c r="H614" i="95"/>
  <c r="G615" i="95"/>
  <c r="H615" i="95"/>
  <c r="G616" i="95"/>
  <c r="H616" i="95"/>
  <c r="G617" i="95"/>
  <c r="H617" i="95"/>
  <c r="G618" i="95"/>
  <c r="H618" i="95"/>
  <c r="G619" i="95"/>
  <c r="H619" i="95"/>
  <c r="G620" i="95"/>
  <c r="H620" i="95"/>
  <c r="G621" i="95"/>
  <c r="H621" i="95"/>
  <c r="G622" i="95"/>
  <c r="H622" i="95"/>
  <c r="G623" i="95"/>
  <c r="H623" i="95"/>
  <c r="G624" i="95"/>
  <c r="H624" i="95"/>
  <c r="G625" i="95"/>
  <c r="H625" i="95"/>
  <c r="G626" i="95"/>
  <c r="H626" i="95"/>
  <c r="G627" i="95"/>
  <c r="H627" i="95"/>
  <c r="G628" i="95"/>
  <c r="H628" i="95"/>
  <c r="G629" i="95"/>
  <c r="H629" i="95"/>
  <c r="G630" i="95"/>
  <c r="H630" i="95"/>
  <c r="G631" i="95"/>
  <c r="H631" i="95"/>
  <c r="G632" i="95"/>
  <c r="H632" i="95"/>
  <c r="G633" i="95"/>
  <c r="H633" i="95"/>
  <c r="G634" i="95"/>
  <c r="H634" i="95"/>
  <c r="G635" i="95"/>
  <c r="H635" i="95"/>
  <c r="G636" i="95"/>
  <c r="H636" i="95"/>
  <c r="G637" i="95"/>
  <c r="H637" i="95"/>
  <c r="G638" i="95"/>
  <c r="H638" i="95"/>
  <c r="G639" i="95"/>
  <c r="H639" i="95"/>
  <c r="G640" i="95"/>
  <c r="H640" i="95"/>
  <c r="G641" i="95"/>
  <c r="H641" i="95"/>
  <c r="G642" i="95"/>
  <c r="H642" i="95"/>
  <c r="G643" i="95"/>
  <c r="H643" i="95"/>
  <c r="G644" i="95"/>
  <c r="H644" i="95"/>
  <c r="G645" i="95"/>
  <c r="H645" i="95"/>
  <c r="G646" i="95"/>
  <c r="H646" i="95"/>
  <c r="G647" i="95"/>
  <c r="H647" i="95"/>
  <c r="G648" i="95"/>
  <c r="H648" i="95"/>
  <c r="G649" i="95"/>
  <c r="H649" i="95"/>
  <c r="G650" i="95"/>
  <c r="H650" i="95"/>
  <c r="G651" i="95"/>
  <c r="H651" i="95"/>
  <c r="G652" i="95"/>
  <c r="H652" i="95"/>
  <c r="G653" i="95"/>
  <c r="H653" i="95"/>
  <c r="G654" i="95"/>
  <c r="H654" i="95"/>
  <c r="G655" i="95"/>
  <c r="H655" i="95"/>
  <c r="G656" i="95"/>
  <c r="H656" i="95"/>
  <c r="G657" i="95"/>
  <c r="H657" i="95"/>
  <c r="G658" i="95"/>
  <c r="H658" i="95"/>
  <c r="G659" i="95"/>
  <c r="H659" i="95"/>
  <c r="G660" i="95"/>
  <c r="H660" i="95"/>
  <c r="G661" i="95"/>
  <c r="H661" i="95"/>
  <c r="G662" i="95"/>
  <c r="H662" i="95"/>
  <c r="G663" i="95"/>
  <c r="H663" i="95"/>
  <c r="G664" i="95"/>
  <c r="H664" i="95"/>
  <c r="G665" i="95"/>
  <c r="H665" i="95"/>
  <c r="G666" i="95"/>
  <c r="H666" i="95"/>
  <c r="G667" i="95"/>
  <c r="H667" i="95"/>
  <c r="G668" i="95"/>
  <c r="H668" i="95"/>
  <c r="G669" i="95"/>
  <c r="H669" i="95"/>
  <c r="G670" i="95"/>
  <c r="H670" i="95"/>
  <c r="G671" i="95"/>
  <c r="H671" i="95"/>
  <c r="G672" i="95"/>
  <c r="H672" i="95"/>
  <c r="G673" i="95"/>
  <c r="H673" i="95"/>
  <c r="G674" i="95"/>
  <c r="H674" i="95"/>
  <c r="G675" i="95"/>
  <c r="H675" i="95"/>
  <c r="G676" i="95"/>
  <c r="H676" i="95"/>
  <c r="G677" i="95"/>
  <c r="H677" i="95"/>
  <c r="G678" i="95"/>
  <c r="H678" i="95"/>
  <c r="G679" i="95"/>
  <c r="H679" i="95"/>
  <c r="G680" i="95"/>
  <c r="H680" i="95"/>
  <c r="G681" i="95"/>
  <c r="H681" i="95"/>
  <c r="G682" i="95"/>
  <c r="H682" i="95"/>
  <c r="G683" i="95"/>
  <c r="H683" i="95"/>
  <c r="G684" i="95"/>
  <c r="H684" i="95"/>
  <c r="G685" i="95"/>
  <c r="H685" i="95"/>
  <c r="G686" i="95"/>
  <c r="H686" i="95"/>
  <c r="G687" i="95"/>
  <c r="H687" i="95"/>
  <c r="G688" i="95"/>
  <c r="H688" i="95"/>
  <c r="G689" i="95"/>
  <c r="H689" i="95"/>
  <c r="G690" i="95"/>
  <c r="H690" i="95"/>
  <c r="G691" i="95"/>
  <c r="H691" i="95"/>
  <c r="G692" i="95"/>
  <c r="H692" i="95"/>
  <c r="G693" i="95"/>
  <c r="H693" i="95"/>
  <c r="G694" i="95"/>
  <c r="H694" i="95"/>
  <c r="G695" i="95"/>
  <c r="H695" i="95"/>
  <c r="G696" i="95"/>
  <c r="H696" i="95"/>
  <c r="G697" i="95"/>
  <c r="H697" i="95"/>
  <c r="G698" i="95"/>
  <c r="H698" i="95"/>
  <c r="G699" i="95"/>
  <c r="H699" i="95"/>
  <c r="G700" i="95"/>
  <c r="H700" i="95"/>
  <c r="G701" i="95"/>
  <c r="H701" i="95"/>
  <c r="G702" i="95"/>
  <c r="H702" i="95"/>
  <c r="G703" i="95"/>
  <c r="H703" i="95"/>
  <c r="G704" i="95"/>
  <c r="H704" i="95"/>
  <c r="G705" i="95"/>
  <c r="H705" i="95"/>
  <c r="G706" i="95"/>
  <c r="H706" i="95"/>
  <c r="G707" i="95"/>
  <c r="H707" i="95"/>
  <c r="G708" i="95"/>
  <c r="H708" i="95"/>
  <c r="G709" i="95"/>
  <c r="H709" i="95"/>
  <c r="G710" i="95"/>
  <c r="H710" i="95"/>
  <c r="G711" i="95"/>
  <c r="H711" i="95"/>
  <c r="G712" i="95"/>
  <c r="H712" i="95"/>
  <c r="G713" i="95"/>
  <c r="H713" i="95"/>
  <c r="G714" i="95"/>
  <c r="H714" i="95"/>
  <c r="G715" i="95"/>
  <c r="H715" i="95"/>
  <c r="G716" i="95"/>
  <c r="H716" i="95"/>
  <c r="G717" i="95"/>
  <c r="H717" i="95"/>
  <c r="G718" i="95"/>
  <c r="H718" i="95"/>
  <c r="G719" i="95"/>
  <c r="H719" i="95"/>
  <c r="G720" i="95"/>
  <c r="H720" i="95"/>
  <c r="G721" i="95"/>
  <c r="H721" i="95"/>
  <c r="G722" i="95"/>
  <c r="H722" i="95"/>
  <c r="G723" i="95"/>
  <c r="H723" i="95"/>
  <c r="G724" i="95"/>
  <c r="H724" i="95"/>
  <c r="G725" i="95"/>
  <c r="H725" i="95"/>
  <c r="G726" i="95"/>
  <c r="H726" i="95"/>
  <c r="G727" i="95"/>
  <c r="H727" i="95"/>
  <c r="G728" i="95"/>
  <c r="H728" i="95"/>
  <c r="G729" i="95"/>
  <c r="H729" i="95"/>
  <c r="G730" i="95"/>
  <c r="H730" i="95"/>
  <c r="G731" i="95"/>
  <c r="H731" i="95"/>
  <c r="G732" i="95"/>
  <c r="H732" i="95"/>
  <c r="G733" i="95"/>
  <c r="H733" i="95"/>
  <c r="G734" i="95"/>
  <c r="H734" i="95"/>
  <c r="G735" i="95"/>
  <c r="H735" i="95"/>
  <c r="G736" i="95"/>
  <c r="H736" i="95"/>
  <c r="G737" i="95"/>
  <c r="H737" i="95"/>
  <c r="G738" i="95"/>
  <c r="H738" i="95"/>
  <c r="G739" i="95"/>
  <c r="H739" i="95"/>
  <c r="G740" i="95"/>
  <c r="H740" i="95"/>
  <c r="G741" i="95"/>
  <c r="H741" i="95"/>
  <c r="G742" i="95"/>
  <c r="H742" i="95"/>
  <c r="G743" i="95"/>
  <c r="H743" i="95"/>
  <c r="G744" i="95"/>
  <c r="H744" i="95"/>
  <c r="G745" i="95"/>
  <c r="H745" i="95"/>
  <c r="G746" i="95"/>
  <c r="H746" i="95"/>
  <c r="G747" i="95"/>
  <c r="H747" i="95"/>
  <c r="G748" i="95"/>
  <c r="H748" i="95"/>
  <c r="G749" i="95"/>
  <c r="H749" i="95"/>
  <c r="G750" i="95"/>
  <c r="H750" i="95"/>
  <c r="G751" i="95"/>
  <c r="H751" i="95"/>
  <c r="G752" i="95"/>
  <c r="H752" i="95"/>
  <c r="G753" i="95"/>
  <c r="H753" i="95"/>
  <c r="G754" i="95"/>
  <c r="H754" i="95"/>
  <c r="G755" i="95"/>
  <c r="H755" i="95"/>
  <c r="G756" i="95"/>
  <c r="H756" i="95"/>
  <c r="G757" i="95"/>
  <c r="H757" i="95"/>
  <c r="G758" i="95"/>
  <c r="H758" i="95"/>
  <c r="G759" i="95"/>
  <c r="H759" i="95"/>
  <c r="G760" i="95"/>
  <c r="H760" i="95"/>
  <c r="G761" i="95"/>
  <c r="H761" i="95"/>
  <c r="G762" i="95"/>
  <c r="H762" i="95"/>
  <c r="G763" i="95"/>
  <c r="H763" i="95"/>
  <c r="G764" i="95"/>
  <c r="H764" i="95"/>
  <c r="G765" i="95"/>
  <c r="H765" i="95"/>
  <c r="G766" i="95"/>
  <c r="H766" i="95"/>
  <c r="G767" i="95"/>
  <c r="H767" i="95"/>
  <c r="G768" i="95"/>
  <c r="H768" i="95"/>
  <c r="G769" i="95"/>
  <c r="H769" i="95"/>
  <c r="G770" i="95"/>
  <c r="H770" i="95"/>
  <c r="G771" i="95"/>
  <c r="H771" i="95"/>
  <c r="G772" i="95"/>
  <c r="H772" i="95"/>
  <c r="G773" i="95"/>
  <c r="H773" i="95"/>
  <c r="G774" i="95"/>
  <c r="H774" i="95"/>
  <c r="G775" i="95"/>
  <c r="H775" i="95"/>
  <c r="G776" i="95"/>
  <c r="H776" i="95"/>
  <c r="G777" i="95"/>
  <c r="H777" i="95"/>
  <c r="G778" i="95"/>
  <c r="H778" i="95"/>
  <c r="G779" i="95"/>
  <c r="H779" i="95"/>
  <c r="G780" i="95"/>
  <c r="H780" i="95"/>
  <c r="G781" i="95"/>
  <c r="H781" i="95"/>
  <c r="G782" i="95"/>
  <c r="H782" i="95"/>
  <c r="G783" i="95"/>
  <c r="H783" i="95"/>
  <c r="G784" i="95"/>
  <c r="H784" i="95"/>
  <c r="G785" i="95"/>
  <c r="H785" i="95"/>
  <c r="G786" i="95"/>
  <c r="H786" i="95"/>
  <c r="G787" i="95"/>
  <c r="H787" i="95"/>
  <c r="G788" i="95"/>
  <c r="H788" i="95"/>
  <c r="G789" i="95"/>
  <c r="H789" i="95"/>
  <c r="G790" i="95"/>
  <c r="H790" i="95"/>
  <c r="G791" i="95"/>
  <c r="H791" i="95"/>
  <c r="G792" i="95"/>
  <c r="H792" i="95"/>
  <c r="G793" i="95"/>
  <c r="H793" i="95"/>
  <c r="G794" i="95"/>
  <c r="H794" i="95"/>
  <c r="G795" i="95"/>
  <c r="H795" i="95"/>
  <c r="G796" i="95"/>
  <c r="H796" i="95"/>
  <c r="G797" i="95"/>
  <c r="H797" i="95"/>
  <c r="G798" i="95"/>
  <c r="H798" i="95"/>
  <c r="G799" i="95"/>
  <c r="H799" i="95"/>
  <c r="G800" i="95"/>
  <c r="H800" i="95"/>
  <c r="G801" i="95"/>
  <c r="H801" i="95"/>
  <c r="G802" i="95"/>
  <c r="H802" i="95"/>
  <c r="G803" i="95"/>
  <c r="H803" i="95"/>
  <c r="G804" i="95"/>
  <c r="H804" i="95"/>
  <c r="G805" i="95"/>
  <c r="H805" i="95"/>
  <c r="G806" i="95"/>
  <c r="H806" i="95"/>
  <c r="G807" i="95"/>
  <c r="H807" i="95"/>
  <c r="G808" i="95"/>
  <c r="H808" i="95"/>
  <c r="G809" i="95"/>
  <c r="H809" i="95"/>
  <c r="G810" i="95"/>
  <c r="H810" i="95"/>
  <c r="G811" i="95"/>
  <c r="H811" i="95"/>
  <c r="G812" i="95"/>
  <c r="H812" i="95"/>
  <c r="G813" i="95"/>
  <c r="H813" i="95"/>
  <c r="G814" i="95"/>
  <c r="H814" i="95"/>
  <c r="G815" i="95"/>
  <c r="H815" i="95"/>
  <c r="G816" i="95"/>
  <c r="H816" i="95"/>
  <c r="G817" i="95"/>
  <c r="H817" i="95"/>
  <c r="G818" i="95"/>
  <c r="H818" i="95"/>
  <c r="G819" i="95"/>
  <c r="H819" i="95"/>
  <c r="G820" i="95"/>
  <c r="H820" i="95"/>
  <c r="G821" i="95"/>
  <c r="H821" i="95"/>
  <c r="G822" i="95"/>
  <c r="H822" i="95"/>
  <c r="G823" i="95"/>
  <c r="H823" i="95"/>
  <c r="G824" i="95"/>
  <c r="H824" i="95"/>
  <c r="G825" i="95"/>
  <c r="H825" i="95"/>
  <c r="G826" i="95"/>
  <c r="H826" i="95"/>
  <c r="G827" i="95"/>
  <c r="H827" i="95"/>
  <c r="G828" i="95"/>
  <c r="H828" i="95"/>
  <c r="G829" i="95"/>
  <c r="H829" i="95"/>
  <c r="G830" i="95"/>
  <c r="H830" i="95"/>
  <c r="G831" i="95"/>
  <c r="H831" i="95"/>
  <c r="G832" i="95"/>
  <c r="H832" i="95"/>
  <c r="G833" i="95"/>
  <c r="H833" i="95"/>
  <c r="G834" i="95"/>
  <c r="H834" i="95"/>
  <c r="G835" i="95"/>
  <c r="H835" i="95"/>
  <c r="G836" i="95"/>
  <c r="H836" i="95"/>
  <c r="G837" i="95"/>
  <c r="H837" i="95"/>
  <c r="G838" i="95"/>
  <c r="H838" i="95"/>
  <c r="G839" i="95"/>
  <c r="H839" i="95"/>
  <c r="G840" i="95"/>
  <c r="H840" i="95"/>
  <c r="G841" i="95"/>
  <c r="H841" i="95"/>
  <c r="G842" i="95"/>
  <c r="H842" i="95"/>
  <c r="G843" i="95"/>
  <c r="H843" i="95"/>
  <c r="G844" i="95"/>
  <c r="H844" i="95"/>
  <c r="G845" i="95"/>
  <c r="H845" i="95"/>
  <c r="G846" i="95"/>
  <c r="H846" i="95"/>
  <c r="G847" i="95"/>
  <c r="H847" i="95"/>
  <c r="G848" i="95"/>
  <c r="H848" i="95"/>
  <c r="G849" i="95"/>
  <c r="H849" i="95"/>
  <c r="G850" i="95"/>
  <c r="H850" i="95"/>
  <c r="G851" i="95"/>
  <c r="H851" i="95"/>
  <c r="G852" i="95"/>
  <c r="H852" i="95"/>
  <c r="G853" i="95"/>
  <c r="H853" i="95"/>
  <c r="G854" i="95"/>
  <c r="H854" i="95"/>
  <c r="G855" i="95"/>
  <c r="H855" i="95"/>
  <c r="G856" i="95"/>
  <c r="H856" i="95"/>
  <c r="G857" i="95"/>
  <c r="H857" i="95"/>
  <c r="G858" i="95"/>
  <c r="H858" i="95"/>
  <c r="G859" i="95"/>
  <c r="H859" i="95"/>
  <c r="G860" i="95"/>
  <c r="H860" i="95"/>
  <c r="G861" i="95"/>
  <c r="H861" i="95"/>
  <c r="G862" i="95"/>
  <c r="H862" i="95"/>
  <c r="G863" i="95"/>
  <c r="H863" i="95"/>
  <c r="G864" i="95"/>
  <c r="H864" i="95"/>
  <c r="G865" i="95"/>
  <c r="H865" i="95"/>
  <c r="G866" i="95"/>
  <c r="H866" i="95"/>
  <c r="G867" i="95"/>
  <c r="H867" i="95"/>
  <c r="G868" i="95"/>
  <c r="H868" i="95"/>
  <c r="G869" i="95"/>
  <c r="H869" i="95"/>
  <c r="G870" i="95"/>
  <c r="H870" i="95"/>
  <c r="G871" i="95"/>
  <c r="H871" i="95"/>
  <c r="G872" i="95"/>
  <c r="H872" i="95"/>
  <c r="G873" i="95"/>
  <c r="H873" i="95"/>
  <c r="G874" i="95"/>
  <c r="H874" i="95"/>
  <c r="G875" i="95"/>
  <c r="H875" i="95"/>
  <c r="G876" i="95"/>
  <c r="H876" i="95"/>
  <c r="G877" i="95"/>
  <c r="H877" i="95"/>
  <c r="G878" i="95"/>
  <c r="H878" i="95"/>
  <c r="G879" i="95"/>
  <c r="H879" i="95"/>
  <c r="G880" i="95"/>
  <c r="H880" i="95"/>
  <c r="G881" i="95"/>
  <c r="H881" i="95"/>
  <c r="G882" i="95"/>
  <c r="H882" i="95"/>
  <c r="G883" i="95"/>
  <c r="H883" i="95"/>
  <c r="G884" i="95"/>
  <c r="H884" i="95"/>
  <c r="G885" i="95"/>
  <c r="H885" i="95"/>
  <c r="G886" i="95"/>
  <c r="H886" i="95"/>
  <c r="G887" i="95"/>
  <c r="H887" i="95"/>
  <c r="G888" i="95"/>
  <c r="H888" i="95"/>
  <c r="G889" i="95"/>
  <c r="H889" i="95"/>
  <c r="G890" i="95"/>
  <c r="H890" i="95"/>
  <c r="G891" i="95"/>
  <c r="H891" i="95"/>
  <c r="G892" i="95"/>
  <c r="H892" i="95"/>
  <c r="G893" i="95"/>
  <c r="H893" i="95"/>
  <c r="G894" i="95"/>
  <c r="H894" i="95"/>
  <c r="G895" i="95"/>
  <c r="H895" i="95"/>
  <c r="G896" i="95"/>
  <c r="H896" i="95"/>
  <c r="G897" i="95"/>
  <c r="H897" i="95"/>
  <c r="G898" i="95"/>
  <c r="H898" i="95"/>
  <c r="G899" i="95"/>
  <c r="H899" i="95"/>
  <c r="G900" i="95"/>
  <c r="H900" i="95"/>
  <c r="G901" i="95"/>
  <c r="H901" i="95"/>
  <c r="G902" i="95"/>
  <c r="H902" i="95"/>
  <c r="G903" i="95"/>
  <c r="H903" i="95"/>
  <c r="G904" i="95"/>
  <c r="H904" i="95"/>
  <c r="G905" i="95"/>
  <c r="H905" i="95"/>
  <c r="G906" i="95"/>
  <c r="H906" i="95"/>
  <c r="G907" i="95"/>
  <c r="H907" i="95"/>
  <c r="G908" i="95"/>
  <c r="H908" i="95"/>
  <c r="G909" i="95"/>
  <c r="H909" i="95"/>
  <c r="G910" i="95"/>
  <c r="H910" i="95"/>
  <c r="G911" i="95"/>
  <c r="H911" i="95"/>
  <c r="G912" i="95"/>
  <c r="H912" i="95"/>
  <c r="G913" i="95"/>
  <c r="H913" i="95"/>
  <c r="G914" i="95"/>
  <c r="H914" i="95"/>
  <c r="G915" i="95"/>
  <c r="H915" i="95"/>
  <c r="G916" i="95"/>
  <c r="H916" i="95"/>
  <c r="G917" i="95"/>
  <c r="H917" i="95"/>
  <c r="G918" i="95"/>
  <c r="H918" i="95"/>
  <c r="G919" i="95"/>
  <c r="H919" i="95"/>
  <c r="G920" i="95"/>
  <c r="H920" i="95"/>
  <c r="G921" i="95"/>
  <c r="H921" i="95"/>
  <c r="G922" i="95"/>
  <c r="H922" i="95"/>
  <c r="G923" i="95"/>
  <c r="H923" i="95"/>
  <c r="G924" i="95"/>
  <c r="H924" i="95"/>
  <c r="G925" i="95"/>
  <c r="H925" i="95"/>
  <c r="G926" i="95"/>
  <c r="H926" i="95"/>
  <c r="G927" i="95"/>
  <c r="H927" i="95"/>
  <c r="G928" i="95"/>
  <c r="H928" i="95"/>
  <c r="G929" i="95"/>
  <c r="H929" i="95"/>
  <c r="G930" i="95"/>
  <c r="H930" i="95"/>
  <c r="G931" i="95"/>
  <c r="H931" i="95"/>
  <c r="G932" i="95"/>
  <c r="H932" i="95"/>
  <c r="G933" i="95"/>
  <c r="H933" i="95"/>
  <c r="G934" i="95"/>
  <c r="H934" i="95"/>
  <c r="G935" i="95"/>
  <c r="H935" i="95"/>
  <c r="G936" i="95"/>
  <c r="H936" i="95"/>
  <c r="G937" i="95"/>
  <c r="H937" i="95"/>
  <c r="G938" i="95"/>
  <c r="H938" i="95"/>
  <c r="G939" i="95"/>
  <c r="H939" i="95"/>
  <c r="G940" i="95"/>
  <c r="H940" i="95"/>
  <c r="G941" i="95"/>
  <c r="H941" i="95"/>
  <c r="G942" i="95"/>
  <c r="H942" i="95"/>
  <c r="G943" i="95"/>
  <c r="H943" i="95"/>
  <c r="G944" i="95"/>
  <c r="H944" i="95"/>
  <c r="G945" i="95"/>
  <c r="H945" i="95"/>
  <c r="G946" i="95"/>
  <c r="H946" i="95"/>
  <c r="G947" i="95"/>
  <c r="H947" i="95"/>
  <c r="G948" i="95"/>
  <c r="H948" i="95"/>
  <c r="G949" i="95"/>
  <c r="H949" i="95"/>
  <c r="G950" i="95"/>
  <c r="H950" i="95"/>
  <c r="G951" i="95"/>
  <c r="H951" i="95"/>
  <c r="G952" i="95"/>
  <c r="H952" i="95"/>
  <c r="G953" i="95"/>
  <c r="H953" i="95"/>
  <c r="G954" i="95"/>
  <c r="H954" i="95"/>
  <c r="G955" i="95"/>
  <c r="H955" i="95"/>
  <c r="G956" i="95"/>
  <c r="H956" i="95"/>
  <c r="G957" i="95"/>
  <c r="H957" i="95"/>
  <c r="G958" i="95"/>
  <c r="H958" i="95"/>
  <c r="G959" i="95"/>
  <c r="H959" i="95"/>
  <c r="G960" i="95"/>
  <c r="H960" i="95"/>
  <c r="G961" i="95"/>
  <c r="H961" i="95"/>
  <c r="G962" i="95"/>
  <c r="H962" i="95"/>
  <c r="G963" i="95"/>
  <c r="H963" i="95"/>
  <c r="G964" i="95"/>
  <c r="H964" i="95"/>
  <c r="G965" i="95"/>
  <c r="H965" i="95"/>
  <c r="G966" i="95"/>
  <c r="H966" i="95"/>
  <c r="G967" i="95"/>
  <c r="H967" i="95"/>
  <c r="G968" i="95"/>
  <c r="H968" i="95"/>
  <c r="G969" i="95"/>
  <c r="H969" i="95"/>
  <c r="G970" i="95"/>
  <c r="H970" i="95"/>
  <c r="G971" i="95"/>
  <c r="H971" i="95"/>
  <c r="G972" i="95"/>
  <c r="H972" i="95"/>
  <c r="G973" i="95"/>
  <c r="H973" i="95"/>
  <c r="G974" i="95"/>
  <c r="H974" i="95"/>
  <c r="G975" i="95"/>
  <c r="H975" i="95"/>
  <c r="G976" i="95"/>
  <c r="H976" i="95"/>
  <c r="G977" i="95"/>
  <c r="H977" i="95"/>
  <c r="G978" i="95"/>
  <c r="H978" i="95"/>
  <c r="G979" i="95"/>
  <c r="H979" i="95"/>
  <c r="G980" i="95"/>
  <c r="H980" i="95"/>
  <c r="G981" i="95"/>
  <c r="H981" i="95"/>
  <c r="G982" i="95"/>
  <c r="H982" i="95"/>
  <c r="G983" i="95"/>
  <c r="H983" i="95"/>
  <c r="G984" i="95"/>
  <c r="H984" i="95"/>
  <c r="G985" i="95"/>
  <c r="H985" i="95"/>
  <c r="G986" i="95"/>
  <c r="H986" i="95"/>
  <c r="G987" i="95"/>
  <c r="H987" i="95"/>
  <c r="G988" i="95"/>
  <c r="H988" i="95"/>
  <c r="G989" i="95"/>
  <c r="H989" i="95"/>
  <c r="G990" i="95"/>
  <c r="H990" i="95"/>
  <c r="G991" i="95"/>
  <c r="H991" i="95"/>
  <c r="G992" i="95"/>
  <c r="H992" i="95"/>
  <c r="G993" i="95"/>
  <c r="H993" i="95"/>
  <c r="G994" i="95"/>
  <c r="H994" i="95"/>
  <c r="G995" i="95"/>
  <c r="H995" i="95"/>
  <c r="G996" i="95"/>
  <c r="H996" i="95"/>
  <c r="G997" i="95"/>
  <c r="H997" i="95"/>
  <c r="G998" i="95"/>
  <c r="H998" i="95"/>
  <c r="G999" i="95"/>
  <c r="H999" i="95"/>
  <c r="G1000" i="95"/>
  <c r="H1000" i="95"/>
  <c r="G1001" i="95"/>
  <c r="H1001" i="95"/>
  <c r="G1002" i="95"/>
  <c r="H1002" i="95"/>
  <c r="G1003" i="95"/>
  <c r="H1003" i="95"/>
  <c r="G1004" i="95"/>
  <c r="H1004" i="95"/>
  <c r="G1005" i="95"/>
  <c r="H1005" i="95"/>
  <c r="G1006" i="95"/>
  <c r="H1006" i="95"/>
  <c r="G1007" i="95"/>
  <c r="H1007" i="95"/>
  <c r="G1008" i="95"/>
  <c r="H1008" i="95"/>
  <c r="G1009" i="95"/>
  <c r="H1009" i="95"/>
  <c r="G1010" i="95"/>
  <c r="H1010" i="95"/>
  <c r="G1011" i="95"/>
  <c r="H1011" i="95"/>
  <c r="G1012" i="95"/>
  <c r="H1012" i="95"/>
  <c r="G1013" i="95"/>
  <c r="H1013" i="95"/>
  <c r="G1014" i="95"/>
  <c r="H1014" i="95"/>
  <c r="G1015" i="95"/>
  <c r="H1015" i="95"/>
  <c r="G1016" i="95"/>
  <c r="H1016" i="95"/>
  <c r="G1017" i="95"/>
  <c r="H1017" i="95"/>
  <c r="G1018" i="95"/>
  <c r="H1018" i="95"/>
  <c r="G1019" i="95"/>
  <c r="H1019" i="95"/>
  <c r="G1020" i="95"/>
  <c r="H1020" i="95"/>
  <c r="G1021" i="95"/>
  <c r="H1021" i="95"/>
  <c r="G1022" i="95"/>
  <c r="H1022" i="95"/>
  <c r="G1023" i="95"/>
  <c r="H1023" i="95"/>
  <c r="G1024" i="95"/>
  <c r="H1024" i="95"/>
  <c r="G1025" i="95"/>
  <c r="H1025" i="95"/>
  <c r="G1026" i="95"/>
  <c r="H1026" i="95"/>
  <c r="G1027" i="95"/>
  <c r="H1027" i="95"/>
  <c r="G1028" i="95"/>
  <c r="H1028" i="95"/>
  <c r="G1029" i="95"/>
  <c r="H1029" i="95"/>
  <c r="G1030" i="95"/>
  <c r="H1030" i="95"/>
  <c r="G1031" i="95"/>
  <c r="H1031" i="95"/>
  <c r="G1032" i="95"/>
  <c r="H1032" i="95"/>
  <c r="G1033" i="95"/>
  <c r="H1033" i="95"/>
  <c r="G1034" i="95"/>
  <c r="H1034" i="95"/>
  <c r="G1035" i="95"/>
  <c r="H1035" i="95"/>
  <c r="G1036" i="95"/>
  <c r="H1036" i="95"/>
  <c r="G1037" i="95"/>
  <c r="H1037" i="95"/>
  <c r="G1038" i="95"/>
  <c r="H1038" i="95"/>
  <c r="G1039" i="95"/>
  <c r="H1039" i="95"/>
  <c r="G1040" i="95"/>
  <c r="H1040" i="95"/>
  <c r="G1041" i="95"/>
  <c r="H1041" i="95"/>
  <c r="G1042" i="95"/>
  <c r="H1042" i="95"/>
  <c r="G1043" i="95"/>
  <c r="H1043" i="95"/>
  <c r="G1044" i="95"/>
  <c r="H1044" i="95"/>
  <c r="G1045" i="95"/>
  <c r="H1045" i="95"/>
  <c r="G1046" i="95"/>
  <c r="H1046" i="95"/>
  <c r="G1047" i="95"/>
  <c r="H1047" i="95"/>
  <c r="G1048" i="95"/>
  <c r="H1048" i="95"/>
  <c r="G1049" i="95"/>
  <c r="H1049" i="95"/>
  <c r="G1050" i="95"/>
  <c r="H1050" i="95"/>
  <c r="G1051" i="95"/>
  <c r="H1051" i="95"/>
  <c r="G1052" i="95"/>
  <c r="H1052" i="95"/>
  <c r="G1053" i="95"/>
  <c r="H1053" i="95"/>
  <c r="G1054" i="95"/>
  <c r="H1054" i="95"/>
  <c r="G1055" i="95"/>
  <c r="H1055" i="95"/>
  <c r="G1056" i="95"/>
  <c r="H1056" i="95"/>
  <c r="G1057" i="95"/>
  <c r="H1057" i="95"/>
  <c r="G1058" i="95"/>
  <c r="H1058" i="95"/>
  <c r="G1059" i="95"/>
  <c r="H1059" i="95"/>
  <c r="G1060" i="95"/>
  <c r="H1060" i="95"/>
  <c r="G1061" i="95"/>
  <c r="H1061" i="95"/>
  <c r="G1062" i="95"/>
  <c r="H1062" i="95"/>
  <c r="G1063" i="95"/>
  <c r="H1063" i="95"/>
  <c r="G1064" i="95"/>
  <c r="H1064" i="95"/>
  <c r="G1065" i="95"/>
  <c r="H1065" i="95"/>
  <c r="G1066" i="95"/>
  <c r="H1066" i="95"/>
  <c r="G1067" i="95"/>
  <c r="H1067" i="95"/>
  <c r="G1068" i="95"/>
  <c r="H1068" i="95"/>
  <c r="G1069" i="95"/>
  <c r="H1069" i="95"/>
  <c r="G1070" i="95"/>
  <c r="H1070" i="95"/>
  <c r="G1071" i="95"/>
  <c r="H1071" i="95"/>
  <c r="G1072" i="95"/>
  <c r="H1072" i="95"/>
  <c r="G1073" i="95"/>
  <c r="H1073" i="95"/>
  <c r="G1074" i="95"/>
  <c r="H1074" i="95"/>
  <c r="G1075" i="95"/>
  <c r="H1075" i="95"/>
  <c r="G1076" i="95"/>
  <c r="H1076" i="95"/>
  <c r="G1077" i="95"/>
  <c r="H1077" i="95"/>
  <c r="G1078" i="95"/>
  <c r="H1078" i="95"/>
  <c r="G1079" i="95"/>
  <c r="H1079" i="95"/>
  <c r="G1080" i="95"/>
  <c r="H1080" i="95"/>
  <c r="G1081" i="95"/>
  <c r="H1081" i="95"/>
  <c r="G1082" i="95"/>
  <c r="H1082" i="95"/>
  <c r="G1083" i="95"/>
  <c r="H1083" i="95"/>
  <c r="G1084" i="95"/>
  <c r="H1084" i="95"/>
  <c r="G1085" i="95"/>
  <c r="H1085" i="95"/>
  <c r="G1086" i="95"/>
  <c r="H1086" i="95"/>
  <c r="G1087" i="95"/>
  <c r="H1087" i="95"/>
  <c r="G1088" i="95"/>
  <c r="H1088" i="95"/>
  <c r="G1089" i="95"/>
  <c r="H1089" i="95"/>
  <c r="G1090" i="95"/>
  <c r="H1090" i="95"/>
  <c r="G1091" i="95"/>
  <c r="H1091" i="95"/>
  <c r="G1092" i="95"/>
  <c r="H1092" i="95"/>
  <c r="G1093" i="95"/>
  <c r="H1093" i="95"/>
  <c r="G1094" i="95"/>
  <c r="H1094" i="95"/>
  <c r="G1095" i="95"/>
  <c r="H1095" i="95"/>
  <c r="G1096" i="95"/>
  <c r="H1096" i="95"/>
  <c r="G1097" i="95"/>
  <c r="H1097" i="95"/>
  <c r="G1098" i="95"/>
  <c r="H1098" i="95"/>
  <c r="G1099" i="95"/>
  <c r="H1099" i="95"/>
  <c r="G1100" i="95"/>
  <c r="H1100" i="95"/>
  <c r="G1101" i="95"/>
  <c r="H1101" i="95"/>
  <c r="G1102" i="95"/>
  <c r="H1102" i="95"/>
  <c r="G1103" i="95"/>
  <c r="H1103" i="95"/>
  <c r="G1104" i="95"/>
  <c r="H1104" i="95"/>
  <c r="G1105" i="95"/>
  <c r="H1105" i="95"/>
  <c r="G1106" i="95"/>
  <c r="H1106" i="95"/>
  <c r="G1107" i="95"/>
  <c r="H1107" i="95"/>
  <c r="G1108" i="95"/>
  <c r="H1108" i="95"/>
  <c r="G1109" i="95"/>
  <c r="H1109" i="95"/>
  <c r="G1110" i="95"/>
  <c r="H1110" i="95"/>
  <c r="G1111" i="95"/>
  <c r="H1111" i="95"/>
  <c r="G1112" i="95"/>
  <c r="H1112" i="95"/>
  <c r="G1113" i="95"/>
  <c r="H1113" i="95"/>
  <c r="G1114" i="95"/>
  <c r="H1114" i="95"/>
  <c r="G1115" i="95"/>
  <c r="H1115" i="95"/>
  <c r="G1116" i="95"/>
  <c r="H1116" i="95"/>
  <c r="G1117" i="95"/>
  <c r="H1117" i="95"/>
  <c r="G1118" i="95"/>
  <c r="H1118" i="95"/>
  <c r="G1119" i="95"/>
  <c r="H1119" i="95"/>
  <c r="G1120" i="95"/>
  <c r="H1120" i="95"/>
  <c r="G1121" i="95"/>
  <c r="H1121" i="95"/>
  <c r="G1122" i="95"/>
  <c r="H1122" i="95"/>
  <c r="G1123" i="95"/>
  <c r="H1123" i="95"/>
  <c r="G1124" i="95"/>
  <c r="H1124" i="95"/>
  <c r="G1125" i="95"/>
  <c r="H1125" i="95"/>
  <c r="G1126" i="95"/>
  <c r="H1126" i="95"/>
  <c r="G1127" i="95"/>
  <c r="H1127" i="95"/>
  <c r="G1128" i="95"/>
  <c r="H1128" i="95"/>
  <c r="G1129" i="95"/>
  <c r="H1129" i="95"/>
  <c r="G1130" i="95"/>
  <c r="H1130" i="95"/>
  <c r="G1131" i="95"/>
  <c r="H1131" i="95"/>
  <c r="G1132" i="95"/>
  <c r="H1132" i="95"/>
  <c r="G1133" i="95"/>
  <c r="H1133" i="95"/>
  <c r="G1134" i="95"/>
  <c r="H1134" i="95"/>
  <c r="G1135" i="95"/>
  <c r="H1135" i="95"/>
  <c r="G1136" i="95"/>
  <c r="H1136" i="95"/>
  <c r="G1137" i="95"/>
  <c r="H1137" i="95"/>
  <c r="G1138" i="95"/>
  <c r="H1138" i="95"/>
  <c r="G1139" i="95"/>
  <c r="H1139" i="95"/>
  <c r="G1140" i="95"/>
  <c r="H1140" i="95"/>
  <c r="G1141" i="95"/>
  <c r="H1141" i="95"/>
  <c r="G1142" i="95"/>
  <c r="H1142" i="95"/>
  <c r="G1143" i="95"/>
  <c r="H1143" i="95"/>
  <c r="G1144" i="95"/>
  <c r="H1144" i="95"/>
  <c r="G1145" i="95"/>
  <c r="H1145" i="95"/>
  <c r="G1146" i="95"/>
  <c r="H1146" i="95"/>
  <c r="G1147" i="95"/>
  <c r="H1147" i="95"/>
  <c r="G1148" i="95"/>
  <c r="H1148" i="95"/>
  <c r="G1149" i="95"/>
  <c r="H1149" i="95"/>
  <c r="G1150" i="95"/>
  <c r="H1150" i="95"/>
  <c r="G1151" i="95"/>
  <c r="H1151" i="95"/>
  <c r="G1152" i="95"/>
  <c r="H1152" i="95"/>
  <c r="G1153" i="95"/>
  <c r="H1153" i="95"/>
  <c r="G1154" i="95"/>
  <c r="H1154" i="95"/>
  <c r="G1155" i="95"/>
  <c r="H1155" i="95"/>
  <c r="G1156" i="95"/>
  <c r="H1156" i="95"/>
  <c r="G1157" i="95"/>
  <c r="H1157" i="95"/>
  <c r="G1158" i="95"/>
  <c r="H1158" i="95"/>
  <c r="G1159" i="95"/>
  <c r="H1159" i="95"/>
  <c r="G1160" i="95"/>
  <c r="H1160" i="95"/>
  <c r="G1161" i="95"/>
  <c r="H1161" i="95"/>
  <c r="G1162" i="95"/>
  <c r="H1162" i="95"/>
  <c r="G1163" i="95"/>
  <c r="H1163" i="95"/>
  <c r="G1164" i="95"/>
  <c r="H1164" i="95"/>
  <c r="G1165" i="95"/>
  <c r="H1165" i="95"/>
  <c r="G1166" i="95"/>
  <c r="H1166" i="95"/>
  <c r="G1167" i="95"/>
  <c r="H1167" i="95"/>
  <c r="G1168" i="95"/>
  <c r="H1168" i="95"/>
  <c r="G1169" i="95"/>
  <c r="H1169" i="95"/>
  <c r="G1170" i="95"/>
  <c r="H1170" i="95"/>
  <c r="G1171" i="95"/>
  <c r="H1171" i="95"/>
  <c r="G1172" i="95"/>
  <c r="H1172" i="95"/>
  <c r="G1173" i="95"/>
  <c r="H1173" i="95"/>
  <c r="G1174" i="95"/>
  <c r="H1174" i="95"/>
  <c r="G1175" i="95"/>
  <c r="H1175" i="95"/>
  <c r="G1176" i="95"/>
  <c r="H1176" i="95"/>
  <c r="G1177" i="95"/>
  <c r="H1177" i="95"/>
  <c r="G1178" i="95"/>
  <c r="H1178" i="95"/>
  <c r="G1179" i="95"/>
  <c r="H1179" i="95"/>
  <c r="G1180" i="95"/>
  <c r="H1180" i="95"/>
  <c r="G1181" i="95"/>
  <c r="H1181" i="95"/>
  <c r="G1182" i="95"/>
  <c r="H1182" i="95"/>
  <c r="G1183" i="95"/>
  <c r="H1183" i="95"/>
  <c r="G1184" i="95"/>
  <c r="H1184" i="95"/>
  <c r="G1185" i="95"/>
  <c r="H1185" i="95"/>
  <c r="G1186" i="95"/>
  <c r="H1186" i="95"/>
  <c r="G1187" i="95"/>
  <c r="H1187" i="95"/>
  <c r="G1188" i="95"/>
  <c r="H1188" i="95"/>
  <c r="G1189" i="95"/>
  <c r="H1189" i="95"/>
  <c r="G1190" i="95"/>
  <c r="H1190" i="95"/>
  <c r="G1191" i="95"/>
  <c r="H1191" i="95"/>
  <c r="G1192" i="95"/>
  <c r="H1192" i="95"/>
  <c r="G1193" i="95"/>
  <c r="H1193" i="95"/>
  <c r="G1194" i="95"/>
  <c r="H1194" i="95"/>
  <c r="G1195" i="95"/>
  <c r="H1195" i="95"/>
  <c r="G1196" i="95"/>
  <c r="H1196" i="95"/>
  <c r="G1197" i="95"/>
  <c r="H1197" i="95"/>
  <c r="G1198" i="95"/>
  <c r="H1198" i="95"/>
  <c r="G1199" i="95"/>
  <c r="H1199" i="95"/>
  <c r="G1200" i="95"/>
  <c r="H1200" i="95"/>
  <c r="G1201" i="95"/>
  <c r="H1201" i="95"/>
  <c r="G1202" i="95"/>
  <c r="H1202" i="95"/>
  <c r="G1203" i="95"/>
  <c r="H1203" i="95"/>
  <c r="G1204" i="95"/>
  <c r="H1204" i="95"/>
  <c r="G1205" i="95"/>
  <c r="H1205" i="95"/>
  <c r="G1206" i="95"/>
  <c r="H1206" i="95"/>
  <c r="G1207" i="95"/>
  <c r="H1207" i="95"/>
  <c r="G1208" i="95"/>
  <c r="H1208" i="95"/>
  <c r="G1209" i="95"/>
  <c r="H1209" i="95"/>
  <c r="G1210" i="95"/>
  <c r="H1210" i="95"/>
  <c r="G1211" i="95"/>
  <c r="H1211" i="95"/>
  <c r="G1212" i="95"/>
  <c r="H1212" i="95"/>
  <c r="G1213" i="95"/>
  <c r="H1213" i="95"/>
  <c r="G1214" i="95"/>
  <c r="H1214" i="95"/>
  <c r="G1215" i="95"/>
  <c r="H1215" i="95"/>
  <c r="G1216" i="95"/>
  <c r="H1216" i="95"/>
  <c r="G1217" i="95"/>
  <c r="H1217" i="95"/>
  <c r="G1218" i="95"/>
  <c r="H1218" i="95"/>
  <c r="G1219" i="95"/>
  <c r="H1219" i="95"/>
  <c r="G1220" i="95"/>
  <c r="H1220" i="95"/>
  <c r="G1221" i="95"/>
  <c r="H1221" i="95"/>
  <c r="G1222" i="95"/>
  <c r="H1222" i="95"/>
  <c r="G1223" i="95"/>
  <c r="H1223" i="95"/>
  <c r="G1224" i="95"/>
  <c r="H1224" i="95"/>
  <c r="G1225" i="95"/>
  <c r="H1225" i="95"/>
  <c r="G1226" i="95"/>
  <c r="H1226" i="95"/>
  <c r="G1227" i="95"/>
  <c r="H1227" i="95"/>
  <c r="G1228" i="95"/>
  <c r="H1228" i="95"/>
  <c r="G1229" i="95"/>
  <c r="H1229" i="95"/>
  <c r="G1230" i="95"/>
  <c r="H1230" i="95"/>
  <c r="G1231" i="95"/>
  <c r="H1231" i="95"/>
  <c r="G1232" i="95"/>
  <c r="H1232" i="95"/>
  <c r="G1233" i="95"/>
  <c r="H1233" i="95"/>
  <c r="G1234" i="95"/>
  <c r="H1234" i="95"/>
  <c r="G1235" i="95"/>
  <c r="H1235" i="95"/>
  <c r="G1236" i="95"/>
  <c r="H1236" i="95"/>
  <c r="G1237" i="95"/>
  <c r="H1237" i="95"/>
  <c r="G1238" i="95"/>
  <c r="H1238" i="95"/>
  <c r="G1239" i="95"/>
  <c r="H1239" i="95"/>
  <c r="G1240" i="95"/>
  <c r="H1240" i="95"/>
  <c r="G1241" i="95"/>
  <c r="H1241" i="95"/>
  <c r="G1242" i="95"/>
  <c r="H1242" i="95"/>
  <c r="G1243" i="95"/>
  <c r="H1243" i="95"/>
  <c r="G1244" i="95"/>
  <c r="H1244" i="95"/>
  <c r="G1245" i="95"/>
  <c r="H1245" i="95"/>
  <c r="G1246" i="95"/>
  <c r="H1246" i="95"/>
  <c r="G1247" i="95"/>
  <c r="H1247" i="95"/>
  <c r="G1248" i="95"/>
  <c r="H1248" i="95"/>
  <c r="G1249" i="95"/>
  <c r="H1249" i="95"/>
  <c r="G1250" i="95"/>
  <c r="H1250" i="95"/>
  <c r="G1251" i="95"/>
  <c r="H1251" i="95"/>
  <c r="G1252" i="95"/>
  <c r="H1252" i="95"/>
  <c r="G1253" i="95"/>
  <c r="H1253" i="95"/>
  <c r="G1254" i="95"/>
  <c r="H1254" i="95"/>
  <c r="G1255" i="95"/>
  <c r="H1255" i="95"/>
  <c r="G1256" i="95"/>
  <c r="H1256" i="95"/>
  <c r="G1257" i="95"/>
  <c r="H1257" i="95"/>
  <c r="G1258" i="95"/>
  <c r="H1258" i="95"/>
  <c r="G1259" i="95"/>
  <c r="H1259" i="95"/>
  <c r="G1260" i="95"/>
  <c r="H1260" i="95"/>
  <c r="G1261" i="95"/>
  <c r="H1261" i="95"/>
  <c r="G1262" i="95"/>
  <c r="H1262" i="95"/>
  <c r="G1263" i="95"/>
  <c r="H1263" i="95"/>
  <c r="G1264" i="95"/>
  <c r="H1264" i="95"/>
  <c r="G1265" i="95"/>
  <c r="H1265" i="95"/>
  <c r="G1266" i="95"/>
  <c r="H1266" i="95"/>
  <c r="G1267" i="95"/>
  <c r="H1267" i="95"/>
  <c r="G1268" i="95"/>
  <c r="H1268" i="95"/>
  <c r="G1269" i="95"/>
  <c r="H1269" i="95"/>
  <c r="G1270" i="95"/>
  <c r="H1270" i="95"/>
  <c r="G1271" i="95"/>
  <c r="H1271" i="95"/>
  <c r="G1272" i="95"/>
  <c r="H1272" i="95"/>
  <c r="G1273" i="95"/>
  <c r="H1273" i="95"/>
  <c r="G1274" i="95"/>
  <c r="H1274" i="95"/>
  <c r="G1275" i="95"/>
  <c r="H1275" i="95"/>
  <c r="G1276" i="95"/>
  <c r="H1276" i="95"/>
  <c r="G1277" i="95"/>
  <c r="H1277" i="95"/>
  <c r="G1278" i="95"/>
  <c r="H1278" i="95"/>
  <c r="G1279" i="95"/>
  <c r="H1279" i="95"/>
  <c r="G1280" i="95"/>
  <c r="H1280" i="95"/>
  <c r="G1281" i="95"/>
  <c r="H1281" i="95"/>
  <c r="G1282" i="95"/>
  <c r="H1282" i="95"/>
  <c r="G1283" i="95"/>
  <c r="H1283" i="95"/>
  <c r="G1284" i="95"/>
  <c r="H1284" i="95"/>
  <c r="G1285" i="95"/>
  <c r="H1285" i="95"/>
  <c r="G1286" i="95"/>
  <c r="H1286" i="95"/>
  <c r="G1287" i="95"/>
  <c r="H1287" i="95"/>
  <c r="G1288" i="95"/>
  <c r="H1288" i="95"/>
  <c r="G1289" i="95"/>
  <c r="H1289" i="95"/>
  <c r="G1290" i="95"/>
  <c r="H1290" i="95"/>
  <c r="G1291" i="95"/>
  <c r="H1291" i="95"/>
  <c r="G1292" i="95"/>
  <c r="H1292" i="95"/>
  <c r="G1293" i="95"/>
  <c r="H1293" i="95"/>
  <c r="G1294" i="95"/>
  <c r="H1294" i="95"/>
  <c r="G1295" i="95"/>
  <c r="H1295" i="95"/>
  <c r="G1296" i="95"/>
  <c r="H1296" i="95"/>
  <c r="G1297" i="95"/>
  <c r="H1297" i="95"/>
  <c r="G1298" i="95"/>
  <c r="H1298" i="95"/>
  <c r="G1299" i="95"/>
  <c r="H1299" i="95"/>
  <c r="G1300" i="95"/>
  <c r="H1300" i="95"/>
  <c r="G1301" i="95"/>
  <c r="H1301" i="95"/>
  <c r="G1302" i="95"/>
  <c r="H1302" i="95"/>
  <c r="G1303" i="95"/>
  <c r="H1303" i="95"/>
  <c r="G1304" i="95"/>
  <c r="H1304" i="95"/>
  <c r="G1305" i="95"/>
  <c r="H1305" i="95"/>
  <c r="G1306" i="95"/>
  <c r="H1306" i="95"/>
  <c r="G1307" i="95"/>
  <c r="H1307" i="95"/>
  <c r="G1308" i="95"/>
  <c r="H1308" i="95"/>
  <c r="G1309" i="95"/>
  <c r="H1309" i="95"/>
  <c r="G1310" i="95"/>
  <c r="H1310" i="95"/>
  <c r="G1311" i="95"/>
  <c r="H1311" i="95"/>
  <c r="G1312" i="95"/>
  <c r="H1312" i="95"/>
  <c r="G1313" i="95"/>
  <c r="H1313" i="95"/>
  <c r="G1314" i="95"/>
  <c r="H1314" i="95"/>
  <c r="G1315" i="95"/>
  <c r="H1315" i="95"/>
  <c r="G1316" i="95"/>
  <c r="H1316" i="95"/>
  <c r="G1317" i="95"/>
  <c r="H1317" i="95"/>
  <c r="G1318" i="95"/>
  <c r="H1318" i="95"/>
  <c r="G1319" i="95"/>
  <c r="H1319" i="95"/>
  <c r="G1320" i="95"/>
  <c r="H1320" i="95"/>
  <c r="G1321" i="95"/>
  <c r="H1321" i="95"/>
  <c r="G1322" i="95"/>
  <c r="H1322" i="95"/>
  <c r="G1323" i="95"/>
  <c r="H1323" i="95"/>
  <c r="G1324" i="95"/>
  <c r="H1324" i="95"/>
  <c r="G1325" i="95"/>
  <c r="H1325" i="95"/>
  <c r="G1326" i="95"/>
  <c r="H1326" i="95"/>
  <c r="G1327" i="95"/>
  <c r="H1327" i="95"/>
  <c r="G1328" i="95"/>
  <c r="H1328" i="95"/>
  <c r="G1329" i="95"/>
  <c r="H1329" i="95"/>
  <c r="G1330" i="95"/>
  <c r="H1330" i="95"/>
  <c r="G1331" i="95"/>
  <c r="H1331" i="95"/>
  <c r="G1332" i="95"/>
  <c r="H1332" i="95"/>
  <c r="G1333" i="95"/>
  <c r="H1333" i="95"/>
  <c r="G1334" i="95"/>
  <c r="H1334" i="95"/>
  <c r="G1335" i="95"/>
  <c r="H1335" i="95"/>
  <c r="G1336" i="95"/>
  <c r="H1336" i="95"/>
  <c r="G1337" i="95"/>
  <c r="H1337" i="95"/>
  <c r="G1338" i="95"/>
  <c r="H1338" i="95"/>
  <c r="G1339" i="95"/>
  <c r="H1339" i="95"/>
  <c r="G1340" i="95"/>
  <c r="H1340" i="95"/>
  <c r="G1341" i="95"/>
  <c r="H1341" i="95"/>
  <c r="G1342" i="95"/>
  <c r="H1342" i="95"/>
  <c r="G1343" i="95"/>
  <c r="H1343" i="95"/>
  <c r="G1344" i="95"/>
  <c r="H1344" i="95"/>
  <c r="G1345" i="95"/>
  <c r="H1345" i="95"/>
  <c r="G1346" i="95"/>
  <c r="H1346" i="95"/>
  <c r="G1347" i="95"/>
  <c r="H1347" i="95"/>
  <c r="G1348" i="95"/>
  <c r="H1348" i="95"/>
  <c r="G1349" i="95"/>
  <c r="H1349" i="95"/>
  <c r="G1350" i="95"/>
  <c r="H1350" i="95"/>
  <c r="G1351" i="95"/>
  <c r="H1351" i="95"/>
  <c r="G1352" i="95"/>
  <c r="H1352" i="95"/>
  <c r="G1353" i="95"/>
  <c r="H1353" i="95"/>
  <c r="G1354" i="95"/>
  <c r="H1354" i="95"/>
  <c r="G1355" i="95"/>
  <c r="H1355" i="95"/>
  <c r="G1356" i="95"/>
  <c r="H1356" i="95"/>
  <c r="G1357" i="95"/>
  <c r="H1357" i="95"/>
  <c r="G1358" i="95"/>
  <c r="H1358" i="95"/>
  <c r="G1359" i="95"/>
  <c r="H1359" i="95"/>
  <c r="G1360" i="95"/>
  <c r="H1360" i="95"/>
  <c r="G1361" i="95"/>
  <c r="H1361" i="95"/>
  <c r="G1362" i="95"/>
  <c r="H1362" i="95"/>
  <c r="G1363" i="95"/>
  <c r="H1363" i="95"/>
  <c r="G1364" i="95"/>
  <c r="H1364" i="95"/>
  <c r="G1365" i="95"/>
  <c r="H1365" i="95"/>
  <c r="G1366" i="95"/>
  <c r="H1366" i="95"/>
  <c r="G1367" i="95"/>
  <c r="H1367" i="95"/>
  <c r="G1368" i="95"/>
  <c r="H1368" i="95"/>
  <c r="G1369" i="95"/>
  <c r="H1369" i="95"/>
  <c r="G1370" i="95"/>
  <c r="H1370" i="95"/>
  <c r="G1371" i="95"/>
  <c r="H1371" i="95"/>
  <c r="G1372" i="95"/>
  <c r="H1372" i="95"/>
  <c r="G1373" i="95"/>
  <c r="H1373" i="95"/>
  <c r="G1374" i="95"/>
  <c r="H1374" i="95"/>
  <c r="G1375" i="95"/>
  <c r="H1375" i="95"/>
  <c r="G1376" i="95"/>
  <c r="H1376" i="95"/>
  <c r="G1377" i="95"/>
  <c r="H1377" i="95"/>
  <c r="G1378" i="95"/>
  <c r="H1378" i="95"/>
  <c r="G1379" i="95"/>
  <c r="H1379" i="95"/>
  <c r="G1380" i="95"/>
  <c r="H1380" i="95"/>
  <c r="G1381" i="95"/>
  <c r="H1381" i="95"/>
  <c r="G1382" i="95"/>
  <c r="H1382" i="95"/>
  <c r="G1383" i="95"/>
  <c r="H1383" i="95"/>
  <c r="G1384" i="95"/>
  <c r="H1384" i="95"/>
  <c r="G1385" i="95"/>
  <c r="H1385" i="95"/>
  <c r="G1386" i="95"/>
  <c r="H1386" i="95"/>
  <c r="G1387" i="95"/>
  <c r="H1387" i="95"/>
  <c r="G1388" i="95"/>
  <c r="H1388" i="95"/>
  <c r="G1389" i="95"/>
  <c r="H1389" i="95"/>
  <c r="G1390" i="95"/>
  <c r="H1390" i="95"/>
  <c r="G1391" i="95"/>
  <c r="H1391" i="95"/>
  <c r="G1392" i="95"/>
  <c r="H1392" i="95"/>
  <c r="G1393" i="95"/>
  <c r="H1393" i="95"/>
  <c r="G1394" i="95"/>
  <c r="H1394" i="95"/>
  <c r="G1395" i="95"/>
  <c r="H1395" i="95"/>
  <c r="G1396" i="95"/>
  <c r="H1396" i="95"/>
  <c r="G1397" i="95"/>
  <c r="H1397" i="95"/>
  <c r="G1398" i="95"/>
  <c r="H1398" i="95"/>
  <c r="G1399" i="95"/>
  <c r="H1399" i="95"/>
  <c r="G1400" i="95"/>
  <c r="H1400" i="95"/>
  <c r="G1401" i="95"/>
  <c r="H1401" i="95"/>
  <c r="G1402" i="95"/>
  <c r="H1402" i="95"/>
  <c r="G1403" i="95"/>
  <c r="H1403" i="95"/>
  <c r="G1404" i="95"/>
  <c r="H1404" i="95"/>
  <c r="G1405" i="95"/>
  <c r="H1405" i="95"/>
  <c r="G1406" i="95"/>
  <c r="H1406" i="95"/>
  <c r="G1407" i="95"/>
  <c r="H1407" i="95"/>
  <c r="G1408" i="95"/>
  <c r="H1408" i="95"/>
  <c r="G1409" i="95"/>
  <c r="H1409" i="95"/>
  <c r="G1410" i="95"/>
  <c r="H1410" i="95"/>
  <c r="G1411" i="95"/>
  <c r="H1411" i="95"/>
  <c r="G1412" i="95"/>
  <c r="H1412" i="95"/>
  <c r="G1413" i="95"/>
  <c r="H1413" i="95"/>
  <c r="G1414" i="95"/>
  <c r="H1414" i="95"/>
  <c r="G1415" i="95"/>
  <c r="H1415" i="95"/>
  <c r="G1416" i="95"/>
  <c r="H1416" i="95"/>
  <c r="G1417" i="95"/>
  <c r="H1417" i="95"/>
  <c r="G1418" i="95"/>
  <c r="H1418" i="95"/>
  <c r="G1419" i="95"/>
  <c r="H1419" i="95"/>
  <c r="G1420" i="95"/>
  <c r="H1420" i="95"/>
  <c r="G1421" i="95"/>
  <c r="H1421" i="95"/>
  <c r="G1422" i="95"/>
  <c r="H1422" i="95"/>
  <c r="G1423" i="95"/>
  <c r="H1423" i="95"/>
  <c r="G1424" i="95"/>
  <c r="H1424" i="95"/>
  <c r="G1425" i="95"/>
  <c r="H1425" i="95"/>
  <c r="G1426" i="95"/>
  <c r="H1426" i="95"/>
  <c r="G1427" i="95"/>
  <c r="H1427" i="95"/>
  <c r="G1428" i="95"/>
  <c r="H1428" i="95"/>
  <c r="G1429" i="95"/>
  <c r="H1429" i="95"/>
  <c r="G1430" i="95"/>
  <c r="H1430" i="95"/>
  <c r="G1431" i="95"/>
  <c r="H1431" i="95"/>
  <c r="G1432" i="95"/>
  <c r="H1432" i="95"/>
  <c r="G1433" i="95"/>
  <c r="H1433" i="95"/>
  <c r="G1434" i="95"/>
  <c r="H1434" i="95"/>
  <c r="G1435" i="95"/>
  <c r="H1435" i="95"/>
  <c r="G1436" i="95"/>
  <c r="H1436" i="95"/>
  <c r="G1437" i="95"/>
  <c r="H1437" i="95"/>
  <c r="G1438" i="95"/>
  <c r="H1438" i="95"/>
  <c r="G1439" i="95"/>
  <c r="H1439" i="95"/>
  <c r="G1440" i="95"/>
  <c r="H1440" i="95"/>
  <c r="G1441" i="95"/>
  <c r="H1441" i="95"/>
  <c r="G1442" i="95"/>
  <c r="H1442" i="95"/>
  <c r="G1443" i="95"/>
  <c r="H1443" i="95"/>
  <c r="G1444" i="95"/>
  <c r="H1444" i="95"/>
  <c r="G1445" i="95"/>
  <c r="H1445" i="95"/>
  <c r="G1446" i="95"/>
  <c r="H1446" i="95"/>
  <c r="G1447" i="95"/>
  <c r="H1447" i="95"/>
  <c r="G1448" i="95"/>
  <c r="H1448" i="95"/>
  <c r="G1449" i="95"/>
  <c r="H1449" i="95"/>
  <c r="G1450" i="95"/>
  <c r="H1450" i="95"/>
  <c r="G1451" i="95"/>
  <c r="H1451" i="95"/>
  <c r="G1452" i="95"/>
  <c r="H1452" i="95"/>
  <c r="G1453" i="95"/>
  <c r="H1453" i="95"/>
  <c r="G1454" i="95"/>
  <c r="H1454" i="95"/>
  <c r="G1455" i="95"/>
  <c r="H1455" i="95"/>
  <c r="G1456" i="95"/>
  <c r="H1456" i="95"/>
  <c r="G1457" i="95"/>
  <c r="H1457" i="95"/>
  <c r="G1458" i="95"/>
  <c r="H1458" i="95"/>
  <c r="G1459" i="95"/>
  <c r="H1459" i="95"/>
  <c r="G1460" i="95"/>
  <c r="H1460" i="95"/>
  <c r="G1461" i="95"/>
  <c r="H1461" i="95"/>
  <c r="G1462" i="95"/>
  <c r="H1462" i="95"/>
  <c r="G1463" i="95"/>
  <c r="H1463" i="95"/>
  <c r="G1464" i="95"/>
  <c r="H1464" i="95"/>
  <c r="G1465" i="95"/>
  <c r="H1465" i="95"/>
  <c r="G1466" i="95"/>
  <c r="H1466" i="95"/>
  <c r="G1467" i="95"/>
  <c r="H1467" i="95"/>
  <c r="G1468" i="95"/>
  <c r="H1468" i="95"/>
  <c r="G1469" i="95"/>
  <c r="H1469" i="95"/>
  <c r="G1470" i="95"/>
  <c r="H1470" i="95"/>
  <c r="G1471" i="95"/>
  <c r="H1471" i="95"/>
  <c r="G1472" i="95"/>
  <c r="H1472" i="95"/>
  <c r="G1473" i="95"/>
  <c r="H1473" i="95"/>
  <c r="G1474" i="95"/>
  <c r="H1474" i="95"/>
  <c r="G1475" i="95"/>
  <c r="H1475" i="95"/>
  <c r="G1476" i="95"/>
  <c r="H1476" i="95"/>
  <c r="G1477" i="95"/>
  <c r="H1477" i="95"/>
  <c r="G1478" i="95"/>
  <c r="H1478" i="95"/>
  <c r="G1479" i="95"/>
  <c r="H1479" i="95"/>
  <c r="G1480" i="95"/>
  <c r="H1480" i="95"/>
  <c r="G1481" i="95"/>
  <c r="H1481" i="95"/>
  <c r="G1482" i="95"/>
  <c r="H1482" i="95"/>
  <c r="G1483" i="95"/>
  <c r="H1483" i="95"/>
  <c r="G1484" i="95"/>
  <c r="H1484" i="95"/>
  <c r="G1485" i="95"/>
  <c r="H1485" i="95"/>
  <c r="G1486" i="95"/>
  <c r="H1486" i="95"/>
  <c r="G1487" i="95"/>
  <c r="H1487" i="95"/>
  <c r="G1488" i="95"/>
  <c r="H1488" i="95"/>
  <c r="G1489" i="95"/>
  <c r="H1489" i="95"/>
  <c r="G1490" i="95"/>
  <c r="H1490" i="95"/>
  <c r="G1491" i="95"/>
  <c r="H1491" i="95"/>
  <c r="G1492" i="95"/>
  <c r="H1492" i="95"/>
  <c r="G1493" i="95"/>
  <c r="H1493" i="95"/>
  <c r="G1494" i="95"/>
  <c r="H1494" i="95"/>
  <c r="G1495" i="95"/>
  <c r="H1495" i="95"/>
  <c r="G1496" i="95"/>
  <c r="H1496" i="95"/>
  <c r="G1497" i="95"/>
  <c r="H1497" i="95"/>
  <c r="G1498" i="95"/>
  <c r="H1498" i="95"/>
  <c r="G1499" i="95"/>
  <c r="H1499" i="95"/>
  <c r="G1500" i="95"/>
  <c r="H1500" i="95"/>
  <c r="A1" i="94"/>
  <c r="G4" i="94"/>
  <c r="H4" i="94"/>
  <c r="G5" i="94"/>
  <c r="H5" i="94"/>
  <c r="G6" i="94"/>
  <c r="H6" i="94"/>
  <c r="G7" i="94"/>
  <c r="H7" i="94"/>
  <c r="G8" i="94"/>
  <c r="H8" i="94"/>
  <c r="G9" i="94"/>
  <c r="H9" i="94"/>
  <c r="G10" i="94"/>
  <c r="H10" i="94"/>
  <c r="G11" i="94"/>
  <c r="H11" i="94"/>
  <c r="G12" i="94"/>
  <c r="H12" i="94"/>
  <c r="G13" i="94"/>
  <c r="H13" i="94"/>
  <c r="G14" i="94"/>
  <c r="H14" i="94"/>
  <c r="G15" i="94"/>
  <c r="H15" i="94"/>
  <c r="G16" i="94"/>
  <c r="H16" i="94"/>
  <c r="G17" i="94"/>
  <c r="H17" i="94"/>
  <c r="G18" i="94"/>
  <c r="H18" i="94"/>
  <c r="G19" i="94"/>
  <c r="H19" i="94"/>
  <c r="G20" i="94"/>
  <c r="H20" i="94"/>
  <c r="G21" i="94"/>
  <c r="H21" i="94"/>
  <c r="G22" i="94"/>
  <c r="H22" i="94"/>
  <c r="G23" i="94"/>
  <c r="H23" i="94"/>
  <c r="G24" i="94"/>
  <c r="H24" i="94"/>
  <c r="G25" i="94"/>
  <c r="H25" i="94"/>
  <c r="G26" i="94"/>
  <c r="H26" i="94"/>
  <c r="G27" i="94"/>
  <c r="H27" i="94"/>
  <c r="G28" i="94"/>
  <c r="H28" i="94"/>
  <c r="G29" i="94"/>
  <c r="H29" i="94"/>
  <c r="G30" i="94"/>
  <c r="H30" i="94"/>
  <c r="G31" i="94"/>
  <c r="H31" i="94"/>
  <c r="G32" i="94"/>
  <c r="H32" i="94"/>
  <c r="G33" i="94"/>
  <c r="H33" i="94"/>
  <c r="G34" i="94"/>
  <c r="H34" i="94"/>
  <c r="G35" i="94"/>
  <c r="H35" i="94"/>
  <c r="G36" i="94"/>
  <c r="H36" i="94"/>
  <c r="G37" i="94"/>
  <c r="H37" i="94"/>
  <c r="G38" i="94"/>
  <c r="H38" i="94"/>
  <c r="G39" i="94"/>
  <c r="H39" i="94"/>
  <c r="G40" i="94"/>
  <c r="H40" i="94"/>
  <c r="G41" i="94"/>
  <c r="H41" i="94"/>
  <c r="G42" i="94"/>
  <c r="H42" i="94"/>
  <c r="G43" i="94"/>
  <c r="H43" i="94"/>
  <c r="G44" i="94"/>
  <c r="H44" i="94"/>
  <c r="G45" i="94"/>
  <c r="H45" i="94"/>
  <c r="G46" i="94"/>
  <c r="H46" i="94"/>
  <c r="G47" i="94"/>
  <c r="H47" i="94"/>
  <c r="G48" i="94"/>
  <c r="H48" i="94"/>
  <c r="G49" i="94"/>
  <c r="H49" i="94"/>
  <c r="G50" i="94"/>
  <c r="H50" i="94"/>
  <c r="G51" i="94"/>
  <c r="H51" i="94"/>
  <c r="G52" i="94"/>
  <c r="H52" i="94"/>
  <c r="G53" i="94"/>
  <c r="H53" i="94"/>
  <c r="G54" i="94"/>
  <c r="H54" i="94"/>
  <c r="G55" i="94"/>
  <c r="H55" i="94"/>
  <c r="G56" i="94"/>
  <c r="H56" i="94"/>
  <c r="G57" i="94"/>
  <c r="H57" i="94"/>
  <c r="G58" i="94"/>
  <c r="H58" i="94"/>
  <c r="G59" i="94"/>
  <c r="H59" i="94"/>
  <c r="G60" i="94"/>
  <c r="H60" i="94"/>
  <c r="G61" i="94"/>
  <c r="H61" i="94"/>
  <c r="G62" i="94"/>
  <c r="H62" i="94"/>
  <c r="G63" i="94"/>
  <c r="H63" i="94"/>
  <c r="G64" i="94"/>
  <c r="H64" i="94"/>
  <c r="G65" i="94"/>
  <c r="H65" i="94"/>
  <c r="G66" i="94"/>
  <c r="H66" i="94"/>
  <c r="G67" i="94"/>
  <c r="H67" i="94"/>
  <c r="G68" i="94"/>
  <c r="H68" i="94"/>
  <c r="G69" i="94"/>
  <c r="H69" i="94"/>
  <c r="G70" i="94"/>
  <c r="H70" i="94"/>
  <c r="G71" i="94"/>
  <c r="H71" i="94"/>
  <c r="G72" i="94"/>
  <c r="H72" i="94"/>
  <c r="G73" i="94"/>
  <c r="H73" i="94"/>
  <c r="G74" i="94"/>
  <c r="H74" i="94"/>
  <c r="G75" i="94"/>
  <c r="H75" i="94"/>
  <c r="G76" i="94"/>
  <c r="H76" i="94"/>
  <c r="G77" i="94"/>
  <c r="H77" i="94"/>
  <c r="G78" i="94"/>
  <c r="H78" i="94"/>
  <c r="G79" i="94"/>
  <c r="H79" i="94"/>
  <c r="G80" i="94"/>
  <c r="H80" i="94"/>
  <c r="G81" i="94"/>
  <c r="H81" i="94"/>
  <c r="G82" i="94"/>
  <c r="H82" i="94"/>
  <c r="G83" i="94"/>
  <c r="H83" i="94"/>
  <c r="G84" i="94"/>
  <c r="H84" i="94"/>
  <c r="G85" i="94"/>
  <c r="H85" i="94"/>
  <c r="G86" i="94"/>
  <c r="H86" i="94"/>
  <c r="G87" i="94"/>
  <c r="H87" i="94"/>
  <c r="G88" i="94"/>
  <c r="H88" i="94"/>
  <c r="G89" i="94"/>
  <c r="H89" i="94"/>
  <c r="G90" i="94"/>
  <c r="H90" i="94"/>
  <c r="G91" i="94"/>
  <c r="H91" i="94"/>
  <c r="G92" i="94"/>
  <c r="H92" i="94"/>
  <c r="G93" i="94"/>
  <c r="H93" i="94"/>
  <c r="G94" i="94"/>
  <c r="H94" i="94"/>
  <c r="G95" i="94"/>
  <c r="H95" i="94"/>
  <c r="G96" i="94"/>
  <c r="H96" i="94"/>
  <c r="G97" i="94"/>
  <c r="H97" i="94"/>
  <c r="G98" i="94"/>
  <c r="H98" i="94"/>
  <c r="G99" i="94"/>
  <c r="H99" i="94"/>
  <c r="G100" i="94"/>
  <c r="H100" i="94"/>
  <c r="G101" i="94"/>
  <c r="H101" i="94"/>
  <c r="G102" i="94"/>
  <c r="H102" i="94"/>
  <c r="G103" i="94"/>
  <c r="H103" i="94"/>
  <c r="G104" i="94"/>
  <c r="H104" i="94"/>
  <c r="G105" i="94"/>
  <c r="H105" i="94"/>
  <c r="G106" i="94"/>
  <c r="H106" i="94"/>
  <c r="G107" i="94"/>
  <c r="H107" i="94"/>
  <c r="G108" i="94"/>
  <c r="H108" i="94"/>
  <c r="G109" i="94"/>
  <c r="H109" i="94"/>
  <c r="G110" i="94"/>
  <c r="H110" i="94"/>
  <c r="G111" i="94"/>
  <c r="H111" i="94"/>
  <c r="G112" i="94"/>
  <c r="H112" i="94"/>
  <c r="G113" i="94"/>
  <c r="H113" i="94"/>
  <c r="G114" i="94"/>
  <c r="H114" i="94"/>
  <c r="G115" i="94"/>
  <c r="H115" i="94"/>
  <c r="G116" i="94"/>
  <c r="H116" i="94"/>
  <c r="G117" i="94"/>
  <c r="H117" i="94"/>
  <c r="G118" i="94"/>
  <c r="H118" i="94"/>
  <c r="G119" i="94"/>
  <c r="H119" i="94"/>
  <c r="G120" i="94"/>
  <c r="H120" i="94"/>
  <c r="G121" i="94"/>
  <c r="H121" i="94"/>
  <c r="G122" i="94"/>
  <c r="H122" i="94"/>
  <c r="G123" i="94"/>
  <c r="H123" i="94"/>
  <c r="G124" i="94"/>
  <c r="H124" i="94"/>
  <c r="G125" i="94"/>
  <c r="H125" i="94"/>
  <c r="G126" i="94"/>
  <c r="H126" i="94"/>
  <c r="G127" i="94"/>
  <c r="H127" i="94"/>
  <c r="G128" i="94"/>
  <c r="H128" i="94"/>
  <c r="G129" i="94"/>
  <c r="H129" i="94"/>
  <c r="G130" i="94"/>
  <c r="H130" i="94"/>
  <c r="G131" i="94"/>
  <c r="H131" i="94"/>
  <c r="G132" i="94"/>
  <c r="H132" i="94"/>
  <c r="G133" i="94"/>
  <c r="H133" i="94"/>
  <c r="G134" i="94"/>
  <c r="H134" i="94"/>
  <c r="G135" i="94"/>
  <c r="H135" i="94"/>
  <c r="G136" i="94"/>
  <c r="H136" i="94"/>
  <c r="G137" i="94"/>
  <c r="H137" i="94"/>
  <c r="G138" i="94"/>
  <c r="H138" i="94"/>
  <c r="G139" i="94"/>
  <c r="H139" i="94"/>
  <c r="G140" i="94"/>
  <c r="H140" i="94"/>
  <c r="G141" i="94"/>
  <c r="H141" i="94"/>
  <c r="G142" i="94"/>
  <c r="H142" i="94"/>
  <c r="G143" i="94"/>
  <c r="H143" i="94"/>
  <c r="G144" i="94"/>
  <c r="H144" i="94"/>
  <c r="G145" i="94"/>
  <c r="H145" i="94"/>
  <c r="G146" i="94"/>
  <c r="H146" i="94"/>
  <c r="G147" i="94"/>
  <c r="H147" i="94"/>
  <c r="G148" i="94"/>
  <c r="H148" i="94"/>
  <c r="G149" i="94"/>
  <c r="H149" i="94"/>
  <c r="G150" i="94"/>
  <c r="H150" i="94"/>
  <c r="G151" i="94"/>
  <c r="H151" i="94"/>
  <c r="G152" i="94"/>
  <c r="H152" i="94"/>
  <c r="G153" i="94"/>
  <c r="H153" i="94"/>
  <c r="G154" i="94"/>
  <c r="H154" i="94"/>
  <c r="G155" i="94"/>
  <c r="H155" i="94"/>
  <c r="G156" i="94"/>
  <c r="H156" i="94"/>
  <c r="G157" i="94"/>
  <c r="H157" i="94"/>
  <c r="G158" i="94"/>
  <c r="H158" i="94"/>
  <c r="G159" i="94"/>
  <c r="H159" i="94"/>
  <c r="G160" i="94"/>
  <c r="H160" i="94"/>
  <c r="G161" i="94"/>
  <c r="H161" i="94"/>
  <c r="G162" i="94"/>
  <c r="H162" i="94"/>
  <c r="G163" i="94"/>
  <c r="H163" i="94"/>
  <c r="G164" i="94"/>
  <c r="H164" i="94"/>
  <c r="G165" i="94"/>
  <c r="H165" i="94"/>
  <c r="G166" i="94"/>
  <c r="H166" i="94"/>
  <c r="G167" i="94"/>
  <c r="H167" i="94"/>
  <c r="G168" i="94"/>
  <c r="H168" i="94"/>
  <c r="G169" i="94"/>
  <c r="H169" i="94"/>
  <c r="G170" i="94"/>
  <c r="H170" i="94"/>
  <c r="G171" i="94"/>
  <c r="H171" i="94"/>
  <c r="G172" i="94"/>
  <c r="H172" i="94"/>
  <c r="G173" i="94"/>
  <c r="H173" i="94"/>
  <c r="G174" i="94"/>
  <c r="H174" i="94"/>
  <c r="G175" i="94"/>
  <c r="H175" i="94"/>
  <c r="G176" i="94"/>
  <c r="H176" i="94"/>
  <c r="G177" i="94"/>
  <c r="H177" i="94"/>
  <c r="G178" i="94"/>
  <c r="H178" i="94"/>
  <c r="G179" i="94"/>
  <c r="H179" i="94"/>
  <c r="G180" i="94"/>
  <c r="H180" i="94"/>
  <c r="G181" i="94"/>
  <c r="H181" i="94"/>
  <c r="G182" i="94"/>
  <c r="H182" i="94"/>
  <c r="G183" i="94"/>
  <c r="H183" i="94"/>
  <c r="G184" i="94"/>
  <c r="H184" i="94"/>
  <c r="G185" i="94"/>
  <c r="H185" i="94"/>
  <c r="G186" i="94"/>
  <c r="H186" i="94"/>
  <c r="G187" i="94"/>
  <c r="H187" i="94"/>
  <c r="G188" i="94"/>
  <c r="H188" i="94"/>
  <c r="G189" i="94"/>
  <c r="H189" i="94"/>
  <c r="G190" i="94"/>
  <c r="H190" i="94"/>
  <c r="G191" i="94"/>
  <c r="H191" i="94"/>
  <c r="G192" i="94"/>
  <c r="H192" i="94"/>
  <c r="G193" i="94"/>
  <c r="H193" i="94"/>
  <c r="G194" i="94"/>
  <c r="H194" i="94"/>
  <c r="G195" i="94"/>
  <c r="H195" i="94"/>
  <c r="G196" i="94"/>
  <c r="H196" i="94"/>
  <c r="G197" i="94"/>
  <c r="H197" i="94"/>
  <c r="G198" i="94"/>
  <c r="H198" i="94"/>
  <c r="G199" i="94"/>
  <c r="H199" i="94"/>
  <c r="G200" i="94"/>
  <c r="H200" i="94"/>
  <c r="G201" i="94"/>
  <c r="H201" i="94"/>
  <c r="G202" i="94"/>
  <c r="H202" i="94"/>
  <c r="G203" i="94"/>
  <c r="H203" i="94"/>
  <c r="G204" i="94"/>
  <c r="H204" i="94"/>
  <c r="G205" i="94"/>
  <c r="H205" i="94"/>
  <c r="G206" i="94"/>
  <c r="H206" i="94"/>
  <c r="G207" i="94"/>
  <c r="H207" i="94"/>
  <c r="G208" i="94"/>
  <c r="H208" i="94"/>
  <c r="G209" i="94"/>
  <c r="H209" i="94"/>
  <c r="G210" i="94"/>
  <c r="H210" i="94"/>
  <c r="G211" i="94"/>
  <c r="H211" i="94"/>
  <c r="G212" i="94"/>
  <c r="H212" i="94"/>
  <c r="G213" i="94"/>
  <c r="H213" i="94"/>
  <c r="G214" i="94"/>
  <c r="H214" i="94"/>
  <c r="G215" i="94"/>
  <c r="H215" i="94"/>
  <c r="G216" i="94"/>
  <c r="H216" i="94"/>
  <c r="G217" i="94"/>
  <c r="H217" i="94"/>
  <c r="G218" i="94"/>
  <c r="H218" i="94"/>
  <c r="G219" i="94"/>
  <c r="H219" i="94"/>
  <c r="G220" i="94"/>
  <c r="H220" i="94"/>
  <c r="G221" i="94"/>
  <c r="H221" i="94"/>
  <c r="G222" i="94"/>
  <c r="H222" i="94"/>
  <c r="G223" i="94"/>
  <c r="H223" i="94"/>
  <c r="G224" i="94"/>
  <c r="H224" i="94"/>
  <c r="G225" i="94"/>
  <c r="H225" i="94"/>
  <c r="G226" i="94"/>
  <c r="H226" i="94"/>
  <c r="G227" i="94"/>
  <c r="H227" i="94"/>
  <c r="G228" i="94"/>
  <c r="H228" i="94"/>
  <c r="G229" i="94"/>
  <c r="H229" i="94"/>
  <c r="G230" i="94"/>
  <c r="H230" i="94"/>
  <c r="G231" i="94"/>
  <c r="H231" i="94"/>
  <c r="G232" i="94"/>
  <c r="H232" i="94"/>
  <c r="G233" i="94"/>
  <c r="H233" i="94"/>
  <c r="G234" i="94"/>
  <c r="H234" i="94"/>
  <c r="G235" i="94"/>
  <c r="H235" i="94"/>
  <c r="G236" i="94"/>
  <c r="H236" i="94"/>
  <c r="G237" i="94"/>
  <c r="H237" i="94"/>
  <c r="G238" i="94"/>
  <c r="H238" i="94"/>
  <c r="G239" i="94"/>
  <c r="H239" i="94"/>
  <c r="G240" i="94"/>
  <c r="H240" i="94"/>
  <c r="G241" i="94"/>
  <c r="H241" i="94"/>
  <c r="G242" i="94"/>
  <c r="H242" i="94"/>
  <c r="G243" i="94"/>
  <c r="H243" i="94"/>
  <c r="G244" i="94"/>
  <c r="H244" i="94"/>
  <c r="G245" i="94"/>
  <c r="H245" i="94"/>
  <c r="G246" i="94"/>
  <c r="H246" i="94"/>
  <c r="G247" i="94"/>
  <c r="H247" i="94"/>
  <c r="G248" i="94"/>
  <c r="H248" i="94"/>
  <c r="G249" i="94"/>
  <c r="H249" i="94"/>
  <c r="G250" i="94"/>
  <c r="H250" i="94"/>
  <c r="G251" i="94"/>
  <c r="H251" i="94"/>
  <c r="G252" i="94"/>
  <c r="H252" i="94"/>
  <c r="G253" i="94"/>
  <c r="H253" i="94"/>
  <c r="G254" i="94"/>
  <c r="H254" i="94"/>
  <c r="G255" i="94"/>
  <c r="H255" i="94"/>
  <c r="G256" i="94"/>
  <c r="H256" i="94"/>
  <c r="G257" i="94"/>
  <c r="H257" i="94"/>
  <c r="G258" i="94"/>
  <c r="H258" i="94"/>
  <c r="G259" i="94"/>
  <c r="H259" i="94"/>
  <c r="G260" i="94"/>
  <c r="H260" i="94"/>
  <c r="G261" i="94"/>
  <c r="H261" i="94"/>
  <c r="G262" i="94"/>
  <c r="H262" i="94"/>
  <c r="G263" i="94"/>
  <c r="H263" i="94"/>
  <c r="G264" i="94"/>
  <c r="H264" i="94"/>
  <c r="G265" i="94"/>
  <c r="H265" i="94"/>
  <c r="G266" i="94"/>
  <c r="H266" i="94"/>
  <c r="G267" i="94"/>
  <c r="H267" i="94"/>
  <c r="G268" i="94"/>
  <c r="H268" i="94"/>
  <c r="G269" i="94"/>
  <c r="H269" i="94"/>
  <c r="G270" i="94"/>
  <c r="H270" i="94"/>
  <c r="G271" i="94"/>
  <c r="H271" i="94"/>
  <c r="G272" i="94"/>
  <c r="H272" i="94"/>
  <c r="G273" i="94"/>
  <c r="H273" i="94"/>
  <c r="G274" i="94"/>
  <c r="H274" i="94"/>
  <c r="G275" i="94"/>
  <c r="H275" i="94"/>
  <c r="G276" i="94"/>
  <c r="H276" i="94"/>
  <c r="G277" i="94"/>
  <c r="H277" i="94"/>
  <c r="G278" i="94"/>
  <c r="H278" i="94"/>
  <c r="G279" i="94"/>
  <c r="H279" i="94"/>
  <c r="G280" i="94"/>
  <c r="H280" i="94"/>
  <c r="G281" i="94"/>
  <c r="H281" i="94"/>
  <c r="G282" i="94"/>
  <c r="H282" i="94"/>
  <c r="G283" i="94"/>
  <c r="H283" i="94"/>
  <c r="G284" i="94"/>
  <c r="H284" i="94"/>
  <c r="G285" i="94"/>
  <c r="H285" i="94"/>
  <c r="G286" i="94"/>
  <c r="H286" i="94"/>
  <c r="G287" i="94"/>
  <c r="H287" i="94"/>
  <c r="G288" i="94"/>
  <c r="H288" i="94"/>
  <c r="G289" i="94"/>
  <c r="H289" i="94"/>
  <c r="G290" i="94"/>
  <c r="H290" i="94"/>
  <c r="G291" i="94"/>
  <c r="H291" i="94"/>
  <c r="G292" i="94"/>
  <c r="H292" i="94"/>
  <c r="G293" i="94"/>
  <c r="H293" i="94"/>
  <c r="G294" i="94"/>
  <c r="H294" i="94"/>
  <c r="G295" i="94"/>
  <c r="H295" i="94"/>
  <c r="G296" i="94"/>
  <c r="H296" i="94"/>
  <c r="G297" i="94"/>
  <c r="H297" i="94"/>
  <c r="G298" i="94"/>
  <c r="H298" i="94"/>
  <c r="G299" i="94"/>
  <c r="H299" i="94"/>
  <c r="G300" i="94"/>
  <c r="H300" i="94"/>
  <c r="G301" i="94"/>
  <c r="H301" i="94"/>
  <c r="G302" i="94"/>
  <c r="H302" i="94"/>
  <c r="G303" i="94"/>
  <c r="H303" i="94"/>
  <c r="G304" i="94"/>
  <c r="H304" i="94"/>
  <c r="G305" i="94"/>
  <c r="H305" i="94"/>
  <c r="G306" i="94"/>
  <c r="H306" i="94"/>
  <c r="G307" i="94"/>
  <c r="H307" i="94"/>
  <c r="G308" i="94"/>
  <c r="H308" i="94"/>
  <c r="G309" i="94"/>
  <c r="H309" i="94"/>
  <c r="G310" i="94"/>
  <c r="H310" i="94"/>
  <c r="G311" i="94"/>
  <c r="H311" i="94"/>
  <c r="G312" i="94"/>
  <c r="H312" i="94"/>
  <c r="G313" i="94"/>
  <c r="H313" i="94"/>
  <c r="G314" i="94"/>
  <c r="H314" i="94"/>
  <c r="G315" i="94"/>
  <c r="H315" i="94"/>
  <c r="G316" i="94"/>
  <c r="H316" i="94"/>
  <c r="G317" i="94"/>
  <c r="H317" i="94"/>
  <c r="G318" i="94"/>
  <c r="H318" i="94"/>
  <c r="G319" i="94"/>
  <c r="H319" i="94"/>
  <c r="G320" i="94"/>
  <c r="H320" i="94"/>
  <c r="G321" i="94"/>
  <c r="H321" i="94"/>
  <c r="G322" i="94"/>
  <c r="H322" i="94"/>
  <c r="G323" i="94"/>
  <c r="H323" i="94"/>
  <c r="G324" i="94"/>
  <c r="H324" i="94"/>
  <c r="G325" i="94"/>
  <c r="H325" i="94"/>
  <c r="G326" i="94"/>
  <c r="H326" i="94"/>
  <c r="G327" i="94"/>
  <c r="H327" i="94"/>
  <c r="G328" i="94"/>
  <c r="H328" i="94"/>
  <c r="G329" i="94"/>
  <c r="H329" i="94"/>
  <c r="G330" i="94"/>
  <c r="H330" i="94"/>
  <c r="G331" i="94"/>
  <c r="H331" i="94"/>
  <c r="G332" i="94"/>
  <c r="H332" i="94"/>
  <c r="G333" i="94"/>
  <c r="H333" i="94"/>
  <c r="G334" i="94"/>
  <c r="H334" i="94"/>
  <c r="G335" i="94"/>
  <c r="H335" i="94"/>
  <c r="G336" i="94"/>
  <c r="H336" i="94"/>
  <c r="G337" i="94"/>
  <c r="H337" i="94"/>
  <c r="G338" i="94"/>
  <c r="H338" i="94"/>
  <c r="G339" i="94"/>
  <c r="H339" i="94"/>
  <c r="G340" i="94"/>
  <c r="H340" i="94"/>
  <c r="G341" i="94"/>
  <c r="H341" i="94"/>
  <c r="G342" i="94"/>
  <c r="H342" i="94"/>
  <c r="G343" i="94"/>
  <c r="H343" i="94"/>
  <c r="G344" i="94"/>
  <c r="H344" i="94"/>
  <c r="G345" i="94"/>
  <c r="H345" i="94"/>
  <c r="G346" i="94"/>
  <c r="H346" i="94"/>
  <c r="G347" i="94"/>
  <c r="H347" i="94"/>
  <c r="G348" i="94"/>
  <c r="H348" i="94"/>
  <c r="G349" i="94"/>
  <c r="H349" i="94"/>
  <c r="G350" i="94"/>
  <c r="H350" i="94"/>
  <c r="G351" i="94"/>
  <c r="H351" i="94"/>
  <c r="G352" i="94"/>
  <c r="H352" i="94"/>
  <c r="G353" i="94"/>
  <c r="H353" i="94"/>
  <c r="G354" i="94"/>
  <c r="H354" i="94"/>
  <c r="G355" i="94"/>
  <c r="H355" i="94"/>
  <c r="G356" i="94"/>
  <c r="H356" i="94"/>
  <c r="G357" i="94"/>
  <c r="H357" i="94"/>
  <c r="G358" i="94"/>
  <c r="H358" i="94"/>
  <c r="G359" i="94"/>
  <c r="H359" i="94"/>
  <c r="G360" i="94"/>
  <c r="H360" i="94"/>
  <c r="G361" i="94"/>
  <c r="H361" i="94"/>
  <c r="G362" i="94"/>
  <c r="H362" i="94"/>
  <c r="G363" i="94"/>
  <c r="H363" i="94"/>
  <c r="G364" i="94"/>
  <c r="H364" i="94"/>
  <c r="G365" i="94"/>
  <c r="H365" i="94"/>
  <c r="G366" i="94"/>
  <c r="H366" i="94"/>
  <c r="G367" i="94"/>
  <c r="H367" i="94"/>
  <c r="G368" i="94"/>
  <c r="H368" i="94"/>
  <c r="G369" i="94"/>
  <c r="H369" i="94"/>
  <c r="G370" i="94"/>
  <c r="H370" i="94"/>
  <c r="G371" i="94"/>
  <c r="H371" i="94"/>
  <c r="G372" i="94"/>
  <c r="H372" i="94"/>
  <c r="G373" i="94"/>
  <c r="H373" i="94"/>
  <c r="G374" i="94"/>
  <c r="H374" i="94"/>
  <c r="G375" i="94"/>
  <c r="H375" i="94"/>
  <c r="G376" i="94"/>
  <c r="H376" i="94"/>
  <c r="G377" i="94"/>
  <c r="H377" i="94"/>
  <c r="G378" i="94"/>
  <c r="H378" i="94"/>
  <c r="G379" i="94"/>
  <c r="H379" i="94"/>
  <c r="G380" i="94"/>
  <c r="H380" i="94"/>
  <c r="G381" i="94"/>
  <c r="H381" i="94"/>
  <c r="G382" i="94"/>
  <c r="H382" i="94"/>
  <c r="G383" i="94"/>
  <c r="H383" i="94"/>
  <c r="G384" i="94"/>
  <c r="H384" i="94"/>
  <c r="G385" i="94"/>
  <c r="H385" i="94"/>
  <c r="G386" i="94"/>
  <c r="H386" i="94"/>
  <c r="G387" i="94"/>
  <c r="H387" i="94"/>
  <c r="G388" i="94"/>
  <c r="H388" i="94"/>
  <c r="G389" i="94"/>
  <c r="H389" i="94"/>
  <c r="G390" i="94"/>
  <c r="H390" i="94"/>
  <c r="G391" i="94"/>
  <c r="H391" i="94"/>
  <c r="G392" i="94"/>
  <c r="H392" i="94"/>
  <c r="G393" i="94"/>
  <c r="H393" i="94"/>
  <c r="G394" i="94"/>
  <c r="H394" i="94"/>
  <c r="G395" i="94"/>
  <c r="H395" i="94"/>
  <c r="G396" i="94"/>
  <c r="H396" i="94"/>
  <c r="G397" i="94"/>
  <c r="H397" i="94"/>
  <c r="G398" i="94"/>
  <c r="H398" i="94"/>
  <c r="G399" i="94"/>
  <c r="H399" i="94"/>
  <c r="G400" i="94"/>
  <c r="H400" i="94"/>
  <c r="G401" i="94"/>
  <c r="H401" i="94"/>
  <c r="G402" i="94"/>
  <c r="H402" i="94"/>
  <c r="G403" i="94"/>
  <c r="H403" i="94"/>
  <c r="G404" i="94"/>
  <c r="H404" i="94"/>
  <c r="G405" i="94"/>
  <c r="H405" i="94"/>
  <c r="G406" i="94"/>
  <c r="H406" i="94"/>
  <c r="G407" i="94"/>
  <c r="H407" i="94"/>
  <c r="G408" i="94"/>
  <c r="H408" i="94"/>
  <c r="G409" i="94"/>
  <c r="H409" i="94"/>
  <c r="G410" i="94"/>
  <c r="H410" i="94"/>
  <c r="G411" i="94"/>
  <c r="H411" i="94"/>
  <c r="G412" i="94"/>
  <c r="H412" i="94"/>
  <c r="G413" i="94"/>
  <c r="H413" i="94"/>
  <c r="G414" i="94"/>
  <c r="H414" i="94"/>
  <c r="G415" i="94"/>
  <c r="H415" i="94"/>
  <c r="G416" i="94"/>
  <c r="H416" i="94"/>
  <c r="G417" i="94"/>
  <c r="H417" i="94"/>
  <c r="G418" i="94"/>
  <c r="H418" i="94"/>
  <c r="G419" i="94"/>
  <c r="H419" i="94"/>
  <c r="G420" i="94"/>
  <c r="H420" i="94"/>
  <c r="G421" i="94"/>
  <c r="H421" i="94"/>
  <c r="G422" i="94"/>
  <c r="H422" i="94"/>
  <c r="G423" i="94"/>
  <c r="H423" i="94"/>
  <c r="G424" i="94"/>
  <c r="H424" i="94"/>
  <c r="G425" i="94"/>
  <c r="H425" i="94"/>
  <c r="G426" i="94"/>
  <c r="H426" i="94"/>
  <c r="G427" i="94"/>
  <c r="H427" i="94"/>
  <c r="G428" i="94"/>
  <c r="H428" i="94"/>
  <c r="G429" i="94"/>
  <c r="H429" i="94"/>
  <c r="G430" i="94"/>
  <c r="H430" i="94"/>
  <c r="G431" i="94"/>
  <c r="H431" i="94"/>
  <c r="G432" i="94"/>
  <c r="H432" i="94"/>
  <c r="G433" i="94"/>
  <c r="H433" i="94"/>
  <c r="G434" i="94"/>
  <c r="H434" i="94"/>
  <c r="G435" i="94"/>
  <c r="H435" i="94"/>
  <c r="G436" i="94"/>
  <c r="H436" i="94"/>
  <c r="G437" i="94"/>
  <c r="H437" i="94"/>
  <c r="G438" i="94"/>
  <c r="H438" i="94"/>
  <c r="G439" i="94"/>
  <c r="H439" i="94"/>
  <c r="G440" i="94"/>
  <c r="H440" i="94"/>
  <c r="G441" i="94"/>
  <c r="H441" i="94"/>
  <c r="G442" i="94"/>
  <c r="H442" i="94"/>
  <c r="G443" i="94"/>
  <c r="H443" i="94"/>
  <c r="G444" i="94"/>
  <c r="H444" i="94"/>
  <c r="G445" i="94"/>
  <c r="H445" i="94"/>
  <c r="G446" i="94"/>
  <c r="H446" i="94"/>
  <c r="G447" i="94"/>
  <c r="H447" i="94"/>
  <c r="G448" i="94"/>
  <c r="H448" i="94"/>
  <c r="G449" i="94"/>
  <c r="H449" i="94"/>
  <c r="G450" i="94"/>
  <c r="H450" i="94"/>
  <c r="G451" i="94"/>
  <c r="H451" i="94"/>
  <c r="G452" i="94"/>
  <c r="H452" i="94"/>
  <c r="G453" i="94"/>
  <c r="H453" i="94"/>
  <c r="G454" i="94"/>
  <c r="H454" i="94"/>
  <c r="G455" i="94"/>
  <c r="H455" i="94"/>
  <c r="G456" i="94"/>
  <c r="H456" i="94"/>
  <c r="G457" i="94"/>
  <c r="H457" i="94"/>
  <c r="G458" i="94"/>
  <c r="H458" i="94"/>
  <c r="G459" i="94"/>
  <c r="H459" i="94"/>
  <c r="G460" i="94"/>
  <c r="H460" i="94"/>
  <c r="G461" i="94"/>
  <c r="H461" i="94"/>
  <c r="G462" i="94"/>
  <c r="H462" i="94"/>
  <c r="G463" i="94"/>
  <c r="H463" i="94"/>
  <c r="G464" i="94"/>
  <c r="H464" i="94"/>
  <c r="G465" i="94"/>
  <c r="H465" i="94"/>
  <c r="G466" i="94"/>
  <c r="H466" i="94"/>
  <c r="G467" i="94"/>
  <c r="H467" i="94"/>
  <c r="G468" i="94"/>
  <c r="H468" i="94"/>
  <c r="G469" i="94"/>
  <c r="H469" i="94"/>
  <c r="G470" i="94"/>
  <c r="H470" i="94"/>
  <c r="G471" i="94"/>
  <c r="H471" i="94"/>
  <c r="G472" i="94"/>
  <c r="H472" i="94"/>
  <c r="G473" i="94"/>
  <c r="H473" i="94"/>
  <c r="G474" i="94"/>
  <c r="H474" i="94"/>
  <c r="G475" i="94"/>
  <c r="H475" i="94"/>
  <c r="G476" i="94"/>
  <c r="H476" i="94"/>
  <c r="G477" i="94"/>
  <c r="H477" i="94"/>
  <c r="G478" i="94"/>
  <c r="H478" i="94"/>
  <c r="G479" i="94"/>
  <c r="H479" i="94"/>
  <c r="G480" i="94"/>
  <c r="H480" i="94"/>
  <c r="G481" i="94"/>
  <c r="H481" i="94"/>
  <c r="G482" i="94"/>
  <c r="H482" i="94"/>
  <c r="G483" i="94"/>
  <c r="H483" i="94"/>
  <c r="G484" i="94"/>
  <c r="H484" i="94"/>
  <c r="G485" i="94"/>
  <c r="H485" i="94"/>
  <c r="G486" i="94"/>
  <c r="H486" i="94"/>
  <c r="G487" i="94"/>
  <c r="H487" i="94"/>
  <c r="G488" i="94"/>
  <c r="H488" i="94"/>
  <c r="G489" i="94"/>
  <c r="H489" i="94"/>
  <c r="G490" i="94"/>
  <c r="H490" i="94"/>
  <c r="G491" i="94"/>
  <c r="H491" i="94"/>
  <c r="G492" i="94"/>
  <c r="H492" i="94"/>
  <c r="G493" i="94"/>
  <c r="H493" i="94"/>
  <c r="G494" i="94"/>
  <c r="H494" i="94"/>
  <c r="G495" i="94"/>
  <c r="H495" i="94"/>
  <c r="G496" i="94"/>
  <c r="H496" i="94"/>
  <c r="G497" i="94"/>
  <c r="H497" i="94"/>
  <c r="G498" i="94"/>
  <c r="H498" i="94"/>
  <c r="G499" i="94"/>
  <c r="H499" i="94"/>
  <c r="G500" i="94"/>
  <c r="H500" i="94"/>
  <c r="G501" i="94"/>
  <c r="H501" i="94"/>
  <c r="G502" i="94"/>
  <c r="H502" i="94"/>
  <c r="G503" i="94"/>
  <c r="H503" i="94"/>
  <c r="G504" i="94"/>
  <c r="H504" i="94"/>
  <c r="G505" i="94"/>
  <c r="H505" i="94"/>
  <c r="G506" i="94"/>
  <c r="H506" i="94"/>
  <c r="G507" i="94"/>
  <c r="H507" i="94"/>
  <c r="G508" i="94"/>
  <c r="H508" i="94"/>
  <c r="G509" i="94"/>
  <c r="H509" i="94"/>
  <c r="G510" i="94"/>
  <c r="H510" i="94"/>
  <c r="G511" i="94"/>
  <c r="H511" i="94"/>
  <c r="G512" i="94"/>
  <c r="H512" i="94"/>
  <c r="G513" i="94"/>
  <c r="H513" i="94"/>
  <c r="G514" i="94"/>
  <c r="H514" i="94"/>
  <c r="G515" i="94"/>
  <c r="H515" i="94"/>
  <c r="G516" i="94"/>
  <c r="H516" i="94"/>
  <c r="G517" i="94"/>
  <c r="H517" i="94"/>
  <c r="G518" i="94"/>
  <c r="H518" i="94"/>
  <c r="G519" i="94"/>
  <c r="H519" i="94"/>
  <c r="G520" i="94"/>
  <c r="H520" i="94"/>
  <c r="G521" i="94"/>
  <c r="H521" i="94"/>
  <c r="G522" i="94"/>
  <c r="H522" i="94"/>
  <c r="G523" i="94"/>
  <c r="H523" i="94"/>
  <c r="G524" i="94"/>
  <c r="H524" i="94"/>
  <c r="G525" i="94"/>
  <c r="H525" i="94"/>
  <c r="G526" i="94"/>
  <c r="H526" i="94"/>
  <c r="G527" i="94"/>
  <c r="H527" i="94"/>
  <c r="G528" i="94"/>
  <c r="H528" i="94"/>
  <c r="G529" i="94"/>
  <c r="H529" i="94"/>
  <c r="G530" i="94"/>
  <c r="H530" i="94"/>
  <c r="G531" i="94"/>
  <c r="H531" i="94"/>
  <c r="G532" i="94"/>
  <c r="H532" i="94"/>
  <c r="G533" i="94"/>
  <c r="H533" i="94"/>
  <c r="G534" i="94"/>
  <c r="H534" i="94"/>
  <c r="G535" i="94"/>
  <c r="H535" i="94"/>
  <c r="G536" i="94"/>
  <c r="H536" i="94"/>
  <c r="G537" i="94"/>
  <c r="H537" i="94"/>
  <c r="G538" i="94"/>
  <c r="H538" i="94"/>
  <c r="G539" i="94"/>
  <c r="H539" i="94"/>
  <c r="G540" i="94"/>
  <c r="H540" i="94"/>
  <c r="G541" i="94"/>
  <c r="H541" i="94"/>
  <c r="G542" i="94"/>
  <c r="H542" i="94"/>
  <c r="G543" i="94"/>
  <c r="H543" i="94"/>
  <c r="G544" i="94"/>
  <c r="H544" i="94"/>
  <c r="G545" i="94"/>
  <c r="H545" i="94"/>
  <c r="G546" i="94"/>
  <c r="H546" i="94"/>
  <c r="G547" i="94"/>
  <c r="H547" i="94"/>
  <c r="G548" i="94"/>
  <c r="H548" i="94"/>
  <c r="G549" i="94"/>
  <c r="H549" i="94"/>
  <c r="G550" i="94"/>
  <c r="H550" i="94"/>
  <c r="G551" i="94"/>
  <c r="H551" i="94"/>
  <c r="G552" i="94"/>
  <c r="H552" i="94"/>
  <c r="G553" i="94"/>
  <c r="H553" i="94"/>
  <c r="G554" i="94"/>
  <c r="H554" i="94"/>
  <c r="G555" i="94"/>
  <c r="H555" i="94"/>
  <c r="G556" i="94"/>
  <c r="H556" i="94"/>
  <c r="G557" i="94"/>
  <c r="H557" i="94"/>
  <c r="G558" i="94"/>
  <c r="H558" i="94"/>
  <c r="G559" i="94"/>
  <c r="H559" i="94"/>
  <c r="G560" i="94"/>
  <c r="H560" i="94"/>
  <c r="G561" i="94"/>
  <c r="H561" i="94"/>
  <c r="G562" i="94"/>
  <c r="H562" i="94"/>
  <c r="G563" i="94"/>
  <c r="H563" i="94"/>
  <c r="G564" i="94"/>
  <c r="H564" i="94"/>
  <c r="G565" i="94"/>
  <c r="H565" i="94"/>
  <c r="G566" i="94"/>
  <c r="H566" i="94"/>
  <c r="G567" i="94"/>
  <c r="H567" i="94"/>
  <c r="G568" i="94"/>
  <c r="H568" i="94"/>
  <c r="G569" i="94"/>
  <c r="H569" i="94"/>
  <c r="G570" i="94"/>
  <c r="H570" i="94"/>
  <c r="G571" i="94"/>
  <c r="H571" i="94"/>
  <c r="G572" i="94"/>
  <c r="H572" i="94"/>
  <c r="G573" i="94"/>
  <c r="H573" i="94"/>
  <c r="G574" i="94"/>
  <c r="H574" i="94"/>
  <c r="G575" i="94"/>
  <c r="H575" i="94"/>
  <c r="G576" i="94"/>
  <c r="H576" i="94"/>
  <c r="G577" i="94"/>
  <c r="H577" i="94"/>
  <c r="G578" i="94"/>
  <c r="H578" i="94"/>
  <c r="G579" i="94"/>
  <c r="H579" i="94"/>
  <c r="G580" i="94"/>
  <c r="H580" i="94"/>
  <c r="G581" i="94"/>
  <c r="H581" i="94"/>
  <c r="G582" i="94"/>
  <c r="H582" i="94"/>
  <c r="G583" i="94"/>
  <c r="H583" i="94"/>
  <c r="G584" i="94"/>
  <c r="H584" i="94"/>
  <c r="G585" i="94"/>
  <c r="H585" i="94"/>
  <c r="G586" i="94"/>
  <c r="H586" i="94"/>
  <c r="G587" i="94"/>
  <c r="H587" i="94"/>
  <c r="G588" i="94"/>
  <c r="H588" i="94"/>
  <c r="G589" i="94"/>
  <c r="H589" i="94"/>
  <c r="G590" i="94"/>
  <c r="H590" i="94"/>
  <c r="G591" i="94"/>
  <c r="H591" i="94"/>
  <c r="G592" i="94"/>
  <c r="H592" i="94"/>
  <c r="G593" i="94"/>
  <c r="H593" i="94"/>
  <c r="G594" i="94"/>
  <c r="H594" i="94"/>
  <c r="G595" i="94"/>
  <c r="H595" i="94"/>
  <c r="G596" i="94"/>
  <c r="H596" i="94"/>
  <c r="G597" i="94"/>
  <c r="H597" i="94"/>
  <c r="G598" i="94"/>
  <c r="H598" i="94"/>
  <c r="G599" i="94"/>
  <c r="H599" i="94"/>
  <c r="G600" i="94"/>
  <c r="H600" i="94"/>
  <c r="G601" i="94"/>
  <c r="H601" i="94"/>
  <c r="G602" i="94"/>
  <c r="H602" i="94"/>
  <c r="G603" i="94"/>
  <c r="H603" i="94"/>
  <c r="G604" i="94"/>
  <c r="H604" i="94"/>
  <c r="G605" i="94"/>
  <c r="H605" i="94"/>
  <c r="G606" i="94"/>
  <c r="H606" i="94"/>
  <c r="G607" i="94"/>
  <c r="H607" i="94"/>
  <c r="G608" i="94"/>
  <c r="H608" i="94"/>
  <c r="G609" i="94"/>
  <c r="H609" i="94"/>
  <c r="G610" i="94"/>
  <c r="H610" i="94"/>
  <c r="G611" i="94"/>
  <c r="H611" i="94"/>
  <c r="G612" i="94"/>
  <c r="H612" i="94"/>
  <c r="G613" i="94"/>
  <c r="H613" i="94"/>
  <c r="G614" i="94"/>
  <c r="H614" i="94"/>
  <c r="G615" i="94"/>
  <c r="H615" i="94"/>
  <c r="G616" i="94"/>
  <c r="H616" i="94"/>
  <c r="G617" i="94"/>
  <c r="H617" i="94"/>
  <c r="G618" i="94"/>
  <c r="H618" i="94"/>
  <c r="G619" i="94"/>
  <c r="H619" i="94"/>
  <c r="G620" i="94"/>
  <c r="H620" i="94"/>
  <c r="G621" i="94"/>
  <c r="H621" i="94"/>
  <c r="G622" i="94"/>
  <c r="H622" i="94"/>
  <c r="G623" i="94"/>
  <c r="H623" i="94"/>
  <c r="G624" i="94"/>
  <c r="H624" i="94"/>
  <c r="G625" i="94"/>
  <c r="H625" i="94"/>
  <c r="G626" i="94"/>
  <c r="H626" i="94"/>
  <c r="G627" i="94"/>
  <c r="H627" i="94"/>
  <c r="G628" i="94"/>
  <c r="H628" i="94"/>
  <c r="G629" i="94"/>
  <c r="H629" i="94"/>
  <c r="G630" i="94"/>
  <c r="H630" i="94"/>
  <c r="G631" i="94"/>
  <c r="H631" i="94"/>
  <c r="G632" i="94"/>
  <c r="H632" i="94"/>
  <c r="G633" i="94"/>
  <c r="H633" i="94"/>
  <c r="G634" i="94"/>
  <c r="H634" i="94"/>
  <c r="G635" i="94"/>
  <c r="H635" i="94"/>
  <c r="G636" i="94"/>
  <c r="H636" i="94"/>
  <c r="G637" i="94"/>
  <c r="H637" i="94"/>
  <c r="G638" i="94"/>
  <c r="H638" i="94"/>
  <c r="G639" i="94"/>
  <c r="H639" i="94"/>
  <c r="G640" i="94"/>
  <c r="H640" i="94"/>
  <c r="G641" i="94"/>
  <c r="H641" i="94"/>
  <c r="G642" i="94"/>
  <c r="H642" i="94"/>
  <c r="G643" i="94"/>
  <c r="H643" i="94"/>
  <c r="G644" i="94"/>
  <c r="H644" i="94"/>
  <c r="G645" i="94"/>
  <c r="H645" i="94"/>
  <c r="G646" i="94"/>
  <c r="H646" i="94"/>
  <c r="G647" i="94"/>
  <c r="H647" i="94"/>
  <c r="G648" i="94"/>
  <c r="H648" i="94"/>
  <c r="G649" i="94"/>
  <c r="H649" i="94"/>
  <c r="G650" i="94"/>
  <c r="H650" i="94"/>
  <c r="G651" i="94"/>
  <c r="H651" i="94"/>
  <c r="G652" i="94"/>
  <c r="H652" i="94"/>
  <c r="G653" i="94"/>
  <c r="H653" i="94"/>
  <c r="G654" i="94"/>
  <c r="H654" i="94"/>
  <c r="G655" i="94"/>
  <c r="H655" i="94"/>
  <c r="G656" i="94"/>
  <c r="H656" i="94"/>
  <c r="G657" i="94"/>
  <c r="H657" i="94"/>
  <c r="G658" i="94"/>
  <c r="H658" i="94"/>
  <c r="G659" i="94"/>
  <c r="H659" i="94"/>
  <c r="G660" i="94"/>
  <c r="H660" i="94"/>
  <c r="G661" i="94"/>
  <c r="H661" i="94"/>
  <c r="G662" i="94"/>
  <c r="H662" i="94"/>
  <c r="G663" i="94"/>
  <c r="H663" i="94"/>
  <c r="G664" i="94"/>
  <c r="H664" i="94"/>
  <c r="G665" i="94"/>
  <c r="H665" i="94"/>
  <c r="G666" i="94"/>
  <c r="H666" i="94"/>
  <c r="G667" i="94"/>
  <c r="H667" i="94"/>
  <c r="G668" i="94"/>
  <c r="H668" i="94"/>
  <c r="G669" i="94"/>
  <c r="H669" i="94"/>
  <c r="G670" i="94"/>
  <c r="H670" i="94"/>
  <c r="G671" i="94"/>
  <c r="H671" i="94"/>
  <c r="G672" i="94"/>
  <c r="H672" i="94"/>
  <c r="G673" i="94"/>
  <c r="H673" i="94"/>
  <c r="G674" i="94"/>
  <c r="H674" i="94"/>
  <c r="G675" i="94"/>
  <c r="H675" i="94"/>
  <c r="G676" i="94"/>
  <c r="H676" i="94"/>
  <c r="G677" i="94"/>
  <c r="H677" i="94"/>
  <c r="G678" i="94"/>
  <c r="H678" i="94"/>
  <c r="G679" i="94"/>
  <c r="H679" i="94"/>
  <c r="G680" i="94"/>
  <c r="H680" i="94"/>
  <c r="G681" i="94"/>
  <c r="H681" i="94"/>
  <c r="G682" i="94"/>
  <c r="H682" i="94"/>
  <c r="G683" i="94"/>
  <c r="H683" i="94"/>
  <c r="G684" i="94"/>
  <c r="H684" i="94"/>
  <c r="G685" i="94"/>
  <c r="H685" i="94"/>
  <c r="G686" i="94"/>
  <c r="H686" i="94"/>
  <c r="G687" i="94"/>
  <c r="H687" i="94"/>
  <c r="G688" i="94"/>
  <c r="H688" i="94"/>
  <c r="G689" i="94"/>
  <c r="H689" i="94"/>
  <c r="G690" i="94"/>
  <c r="H690" i="94"/>
  <c r="G691" i="94"/>
  <c r="H691" i="94"/>
  <c r="G692" i="94"/>
  <c r="H692" i="94"/>
  <c r="G693" i="94"/>
  <c r="H693" i="94"/>
  <c r="G694" i="94"/>
  <c r="H694" i="94"/>
  <c r="G695" i="94"/>
  <c r="H695" i="94"/>
  <c r="G696" i="94"/>
  <c r="H696" i="94"/>
  <c r="G697" i="94"/>
  <c r="H697" i="94"/>
  <c r="G698" i="94"/>
  <c r="H698" i="94"/>
  <c r="G699" i="94"/>
  <c r="H699" i="94"/>
  <c r="G700" i="94"/>
  <c r="H700" i="94"/>
  <c r="G701" i="94"/>
  <c r="H701" i="94"/>
  <c r="G702" i="94"/>
  <c r="H702" i="94"/>
  <c r="G703" i="94"/>
  <c r="H703" i="94"/>
  <c r="G704" i="94"/>
  <c r="H704" i="94"/>
  <c r="G705" i="94"/>
  <c r="H705" i="94"/>
  <c r="G706" i="94"/>
  <c r="H706" i="94"/>
  <c r="G707" i="94"/>
  <c r="H707" i="94"/>
  <c r="G708" i="94"/>
  <c r="H708" i="94"/>
  <c r="G709" i="94"/>
  <c r="H709" i="94"/>
  <c r="G710" i="94"/>
  <c r="H710" i="94"/>
  <c r="G711" i="94"/>
  <c r="H711" i="94"/>
  <c r="G712" i="94"/>
  <c r="H712" i="94"/>
  <c r="G713" i="94"/>
  <c r="H713" i="94"/>
  <c r="G714" i="94"/>
  <c r="H714" i="94"/>
  <c r="G715" i="94"/>
  <c r="H715" i="94"/>
  <c r="G716" i="94"/>
  <c r="H716" i="94"/>
  <c r="G717" i="94"/>
  <c r="H717" i="94"/>
  <c r="G718" i="94"/>
  <c r="H718" i="94"/>
  <c r="G719" i="94"/>
  <c r="H719" i="94"/>
  <c r="G720" i="94"/>
  <c r="H720" i="94"/>
  <c r="G721" i="94"/>
  <c r="H721" i="94"/>
  <c r="G722" i="94"/>
  <c r="H722" i="94"/>
  <c r="G723" i="94"/>
  <c r="H723" i="94"/>
  <c r="G724" i="94"/>
  <c r="H724" i="94"/>
  <c r="G725" i="94"/>
  <c r="H725" i="94"/>
  <c r="G726" i="94"/>
  <c r="H726" i="94"/>
  <c r="G727" i="94"/>
  <c r="H727" i="94"/>
  <c r="G728" i="94"/>
  <c r="H728" i="94"/>
  <c r="G729" i="94"/>
  <c r="H729" i="94"/>
  <c r="G730" i="94"/>
  <c r="H730" i="94"/>
  <c r="G731" i="94"/>
  <c r="H731" i="94"/>
  <c r="G732" i="94"/>
  <c r="H732" i="94"/>
  <c r="G733" i="94"/>
  <c r="H733" i="94"/>
  <c r="G734" i="94"/>
  <c r="H734" i="94"/>
  <c r="G735" i="94"/>
  <c r="H735" i="94"/>
  <c r="G736" i="94"/>
  <c r="H736" i="94"/>
  <c r="G737" i="94"/>
  <c r="H737" i="94"/>
  <c r="G738" i="94"/>
  <c r="H738" i="94"/>
  <c r="G739" i="94"/>
  <c r="H739" i="94"/>
  <c r="G740" i="94"/>
  <c r="H740" i="94"/>
  <c r="G741" i="94"/>
  <c r="H741" i="94"/>
  <c r="G742" i="94"/>
  <c r="H742" i="94"/>
  <c r="G743" i="94"/>
  <c r="H743" i="94"/>
  <c r="G744" i="94"/>
  <c r="H744" i="94"/>
  <c r="G745" i="94"/>
  <c r="H745" i="94"/>
  <c r="G746" i="94"/>
  <c r="H746" i="94"/>
  <c r="G747" i="94"/>
  <c r="H747" i="94"/>
  <c r="G748" i="94"/>
  <c r="H748" i="94"/>
  <c r="G749" i="94"/>
  <c r="H749" i="94"/>
  <c r="G750" i="94"/>
  <c r="H750" i="94"/>
  <c r="G751" i="94"/>
  <c r="H751" i="94"/>
  <c r="G752" i="94"/>
  <c r="H752" i="94"/>
  <c r="G753" i="94"/>
  <c r="H753" i="94"/>
  <c r="G754" i="94"/>
  <c r="H754" i="94"/>
  <c r="G755" i="94"/>
  <c r="H755" i="94"/>
  <c r="G756" i="94"/>
  <c r="H756" i="94"/>
  <c r="G757" i="94"/>
  <c r="H757" i="94"/>
  <c r="G758" i="94"/>
  <c r="H758" i="94"/>
  <c r="G759" i="94"/>
  <c r="H759" i="94"/>
  <c r="G760" i="94"/>
  <c r="H760" i="94"/>
  <c r="G761" i="94"/>
  <c r="H761" i="94"/>
  <c r="G762" i="94"/>
  <c r="H762" i="94"/>
  <c r="G763" i="94"/>
  <c r="H763" i="94"/>
  <c r="G764" i="94"/>
  <c r="H764" i="94"/>
  <c r="G765" i="94"/>
  <c r="H765" i="94"/>
  <c r="G766" i="94"/>
  <c r="H766" i="94"/>
  <c r="G767" i="94"/>
  <c r="H767" i="94"/>
  <c r="G768" i="94"/>
  <c r="H768" i="94"/>
  <c r="G769" i="94"/>
  <c r="H769" i="94"/>
  <c r="G770" i="94"/>
  <c r="H770" i="94"/>
  <c r="G771" i="94"/>
  <c r="H771" i="94"/>
  <c r="G772" i="94"/>
  <c r="H772" i="94"/>
  <c r="G773" i="94"/>
  <c r="H773" i="94"/>
  <c r="G774" i="94"/>
  <c r="H774" i="94"/>
  <c r="G775" i="94"/>
  <c r="H775" i="94"/>
  <c r="G776" i="94"/>
  <c r="H776" i="94"/>
  <c r="G777" i="94"/>
  <c r="H777" i="94"/>
  <c r="G778" i="94"/>
  <c r="H778" i="94"/>
  <c r="G779" i="94"/>
  <c r="H779" i="94"/>
  <c r="G780" i="94"/>
  <c r="H780" i="94"/>
  <c r="G781" i="94"/>
  <c r="H781" i="94"/>
  <c r="G782" i="94"/>
  <c r="H782" i="94"/>
  <c r="G783" i="94"/>
  <c r="H783" i="94"/>
  <c r="G784" i="94"/>
  <c r="H784" i="94"/>
  <c r="G785" i="94"/>
  <c r="H785" i="94"/>
  <c r="G786" i="94"/>
  <c r="H786" i="94"/>
  <c r="G787" i="94"/>
  <c r="H787" i="94"/>
  <c r="G788" i="94"/>
  <c r="H788" i="94"/>
  <c r="G789" i="94"/>
  <c r="H789" i="94"/>
  <c r="G790" i="94"/>
  <c r="H790" i="94"/>
  <c r="G791" i="94"/>
  <c r="H791" i="94"/>
  <c r="G792" i="94"/>
  <c r="H792" i="94"/>
  <c r="G793" i="94"/>
  <c r="H793" i="94"/>
  <c r="G794" i="94"/>
  <c r="H794" i="94"/>
  <c r="G795" i="94"/>
  <c r="H795" i="94"/>
  <c r="G796" i="94"/>
  <c r="H796" i="94"/>
  <c r="G797" i="94"/>
  <c r="H797" i="94"/>
  <c r="G798" i="94"/>
  <c r="H798" i="94"/>
  <c r="G799" i="94"/>
  <c r="H799" i="94"/>
  <c r="G800" i="94"/>
  <c r="H800" i="94"/>
  <c r="G801" i="94"/>
  <c r="H801" i="94"/>
  <c r="G802" i="94"/>
  <c r="H802" i="94"/>
  <c r="G803" i="94"/>
  <c r="H803" i="94"/>
  <c r="G804" i="94"/>
  <c r="H804" i="94"/>
  <c r="G805" i="94"/>
  <c r="H805" i="94"/>
  <c r="G806" i="94"/>
  <c r="H806" i="94"/>
  <c r="G807" i="94"/>
  <c r="H807" i="94"/>
  <c r="G808" i="94"/>
  <c r="H808" i="94"/>
  <c r="G809" i="94"/>
  <c r="H809" i="94"/>
  <c r="G810" i="94"/>
  <c r="H810" i="94"/>
  <c r="G811" i="94"/>
  <c r="H811" i="94"/>
  <c r="G812" i="94"/>
  <c r="H812" i="94"/>
  <c r="G813" i="94"/>
  <c r="H813" i="94"/>
  <c r="G814" i="94"/>
  <c r="H814" i="94"/>
  <c r="G815" i="94"/>
  <c r="H815" i="94"/>
  <c r="G816" i="94"/>
  <c r="H816" i="94"/>
  <c r="G817" i="94"/>
  <c r="H817" i="94"/>
  <c r="G818" i="94"/>
  <c r="H818" i="94"/>
  <c r="G819" i="94"/>
  <c r="H819" i="94"/>
  <c r="G820" i="94"/>
  <c r="H820" i="94"/>
  <c r="G821" i="94"/>
  <c r="H821" i="94"/>
  <c r="G822" i="94"/>
  <c r="H822" i="94"/>
  <c r="G823" i="94"/>
  <c r="H823" i="94"/>
  <c r="G824" i="94"/>
  <c r="H824" i="94"/>
  <c r="G825" i="94"/>
  <c r="H825" i="94"/>
  <c r="G826" i="94"/>
  <c r="H826" i="94"/>
  <c r="G827" i="94"/>
  <c r="H827" i="94"/>
  <c r="G828" i="94"/>
  <c r="H828" i="94"/>
  <c r="G829" i="94"/>
  <c r="H829" i="94"/>
  <c r="G830" i="94"/>
  <c r="H830" i="94"/>
  <c r="G831" i="94"/>
  <c r="H831" i="94"/>
  <c r="G832" i="94"/>
  <c r="H832" i="94"/>
  <c r="G833" i="94"/>
  <c r="H833" i="94"/>
  <c r="G834" i="94"/>
  <c r="H834" i="94"/>
  <c r="G835" i="94"/>
  <c r="H835" i="94"/>
  <c r="G836" i="94"/>
  <c r="H836" i="94"/>
  <c r="G837" i="94"/>
  <c r="H837" i="94"/>
  <c r="G838" i="94"/>
  <c r="H838" i="94"/>
  <c r="G839" i="94"/>
  <c r="H839" i="94"/>
  <c r="G840" i="94"/>
  <c r="H840" i="94"/>
  <c r="G841" i="94"/>
  <c r="H841" i="94"/>
  <c r="G842" i="94"/>
  <c r="H842" i="94"/>
  <c r="G843" i="94"/>
  <c r="H843" i="94"/>
  <c r="G844" i="94"/>
  <c r="H844" i="94"/>
  <c r="G845" i="94"/>
  <c r="H845" i="94"/>
  <c r="G846" i="94"/>
  <c r="H846" i="94"/>
  <c r="G847" i="94"/>
  <c r="H847" i="94"/>
  <c r="G848" i="94"/>
  <c r="H848" i="94"/>
  <c r="G849" i="94"/>
  <c r="H849" i="94"/>
  <c r="G850" i="94"/>
  <c r="H850" i="94"/>
  <c r="G851" i="94"/>
  <c r="H851" i="94"/>
  <c r="G852" i="94"/>
  <c r="H852" i="94"/>
  <c r="G853" i="94"/>
  <c r="H853" i="94"/>
  <c r="G854" i="94"/>
  <c r="H854" i="94"/>
  <c r="G855" i="94"/>
  <c r="H855" i="94"/>
  <c r="G856" i="94"/>
  <c r="H856" i="94"/>
  <c r="G857" i="94"/>
  <c r="H857" i="94"/>
  <c r="G858" i="94"/>
  <c r="H858" i="94"/>
  <c r="G859" i="94"/>
  <c r="H859" i="94"/>
  <c r="G860" i="94"/>
  <c r="H860" i="94"/>
  <c r="G861" i="94"/>
  <c r="H861" i="94"/>
  <c r="G862" i="94"/>
  <c r="H862" i="94"/>
  <c r="G863" i="94"/>
  <c r="H863" i="94"/>
  <c r="G864" i="94"/>
  <c r="H864" i="94"/>
  <c r="G865" i="94"/>
  <c r="H865" i="94"/>
  <c r="G866" i="94"/>
  <c r="H866" i="94"/>
  <c r="G867" i="94"/>
  <c r="H867" i="94"/>
  <c r="G868" i="94"/>
  <c r="H868" i="94"/>
  <c r="G869" i="94"/>
  <c r="H869" i="94"/>
  <c r="G870" i="94"/>
  <c r="H870" i="94"/>
  <c r="G871" i="94"/>
  <c r="H871" i="94"/>
  <c r="G872" i="94"/>
  <c r="H872" i="94"/>
  <c r="G873" i="94"/>
  <c r="H873" i="94"/>
  <c r="G874" i="94"/>
  <c r="H874" i="94"/>
  <c r="G875" i="94"/>
  <c r="H875" i="94"/>
  <c r="G876" i="94"/>
  <c r="H876" i="94"/>
  <c r="G877" i="94"/>
  <c r="H877" i="94"/>
  <c r="G878" i="94"/>
  <c r="H878" i="94"/>
  <c r="G879" i="94"/>
  <c r="H879" i="94"/>
  <c r="G880" i="94"/>
  <c r="H880" i="94"/>
  <c r="G881" i="94"/>
  <c r="H881" i="94"/>
  <c r="G882" i="94"/>
  <c r="H882" i="94"/>
  <c r="G883" i="94"/>
  <c r="H883" i="94"/>
  <c r="G884" i="94"/>
  <c r="H884" i="94"/>
  <c r="G885" i="94"/>
  <c r="H885" i="94"/>
  <c r="G886" i="94"/>
  <c r="H886" i="94"/>
  <c r="G887" i="94"/>
  <c r="H887" i="94"/>
  <c r="G888" i="94"/>
  <c r="H888" i="94"/>
  <c r="G889" i="94"/>
  <c r="H889" i="94"/>
  <c r="G890" i="94"/>
  <c r="H890" i="94"/>
  <c r="G891" i="94"/>
  <c r="H891" i="94"/>
  <c r="G892" i="94"/>
  <c r="H892" i="94"/>
  <c r="G893" i="94"/>
  <c r="H893" i="94"/>
  <c r="G894" i="94"/>
  <c r="H894" i="94"/>
  <c r="G895" i="94"/>
  <c r="H895" i="94"/>
  <c r="G896" i="94"/>
  <c r="H896" i="94"/>
  <c r="G897" i="94"/>
  <c r="H897" i="94"/>
  <c r="G898" i="94"/>
  <c r="H898" i="94"/>
  <c r="G899" i="94"/>
  <c r="H899" i="94"/>
  <c r="G900" i="94"/>
  <c r="H900" i="94"/>
  <c r="G901" i="94"/>
  <c r="H901" i="94"/>
  <c r="G902" i="94"/>
  <c r="H902" i="94"/>
  <c r="G903" i="94"/>
  <c r="H903" i="94"/>
  <c r="G904" i="94"/>
  <c r="H904" i="94"/>
  <c r="G905" i="94"/>
  <c r="H905" i="94"/>
  <c r="G906" i="94"/>
  <c r="H906" i="94"/>
  <c r="G907" i="94"/>
  <c r="H907" i="94"/>
  <c r="G908" i="94"/>
  <c r="H908" i="94"/>
  <c r="G909" i="94"/>
  <c r="H909" i="94"/>
  <c r="G910" i="94"/>
  <c r="H910" i="94"/>
  <c r="G911" i="94"/>
  <c r="H911" i="94"/>
  <c r="G912" i="94"/>
  <c r="H912" i="94"/>
  <c r="G913" i="94"/>
  <c r="H913" i="94"/>
  <c r="G914" i="94"/>
  <c r="H914" i="94"/>
  <c r="G915" i="94"/>
  <c r="H915" i="94"/>
  <c r="G916" i="94"/>
  <c r="H916" i="94"/>
  <c r="G917" i="94"/>
  <c r="H917" i="94"/>
  <c r="G918" i="94"/>
  <c r="H918" i="94"/>
  <c r="G919" i="94"/>
  <c r="H919" i="94"/>
  <c r="G920" i="94"/>
  <c r="H920" i="94"/>
  <c r="G921" i="94"/>
  <c r="H921" i="94"/>
  <c r="G922" i="94"/>
  <c r="H922" i="94"/>
  <c r="G923" i="94"/>
  <c r="H923" i="94"/>
  <c r="G924" i="94"/>
  <c r="H924" i="94"/>
  <c r="G925" i="94"/>
  <c r="H925" i="94"/>
  <c r="G926" i="94"/>
  <c r="H926" i="94"/>
  <c r="G927" i="94"/>
  <c r="H927" i="94"/>
  <c r="G928" i="94"/>
  <c r="H928" i="94"/>
  <c r="G929" i="94"/>
  <c r="H929" i="94"/>
  <c r="G930" i="94"/>
  <c r="H930" i="94"/>
  <c r="G931" i="94"/>
  <c r="H931" i="94"/>
  <c r="G932" i="94"/>
  <c r="H932" i="94"/>
  <c r="G933" i="94"/>
  <c r="H933" i="94"/>
  <c r="G934" i="94"/>
  <c r="H934" i="94"/>
  <c r="G935" i="94"/>
  <c r="H935" i="94"/>
  <c r="G936" i="94"/>
  <c r="H936" i="94"/>
  <c r="G937" i="94"/>
  <c r="H937" i="94"/>
  <c r="G938" i="94"/>
  <c r="H938" i="94"/>
  <c r="G939" i="94"/>
  <c r="H939" i="94"/>
  <c r="G940" i="94"/>
  <c r="H940" i="94"/>
  <c r="G941" i="94"/>
  <c r="H941" i="94"/>
  <c r="G942" i="94"/>
  <c r="H942" i="94"/>
  <c r="G943" i="94"/>
  <c r="H943" i="94"/>
  <c r="G944" i="94"/>
  <c r="H944" i="94"/>
  <c r="G945" i="94"/>
  <c r="H945" i="94"/>
  <c r="G946" i="94"/>
  <c r="H946" i="94"/>
  <c r="G947" i="94"/>
  <c r="H947" i="94"/>
  <c r="G948" i="94"/>
  <c r="H948" i="94"/>
  <c r="G949" i="94"/>
  <c r="H949" i="94"/>
  <c r="G950" i="94"/>
  <c r="H950" i="94"/>
  <c r="G951" i="94"/>
  <c r="H951" i="94"/>
  <c r="G952" i="94"/>
  <c r="H952" i="94"/>
  <c r="G953" i="94"/>
  <c r="H953" i="94"/>
  <c r="G954" i="94"/>
  <c r="H954" i="94"/>
  <c r="G955" i="94"/>
  <c r="H955" i="94"/>
  <c r="G956" i="94"/>
  <c r="H956" i="94"/>
  <c r="G957" i="94"/>
  <c r="H957" i="94"/>
  <c r="G958" i="94"/>
  <c r="H958" i="94"/>
  <c r="G959" i="94"/>
  <c r="H959" i="94"/>
  <c r="G960" i="94"/>
  <c r="H960" i="94"/>
  <c r="G961" i="94"/>
  <c r="H961" i="94"/>
  <c r="G962" i="94"/>
  <c r="H962" i="94"/>
  <c r="G963" i="94"/>
  <c r="H963" i="94"/>
  <c r="G964" i="94"/>
  <c r="H964" i="94"/>
  <c r="G965" i="94"/>
  <c r="H965" i="94"/>
  <c r="G966" i="94"/>
  <c r="H966" i="94"/>
  <c r="G967" i="94"/>
  <c r="H967" i="94"/>
  <c r="G968" i="94"/>
  <c r="H968" i="94"/>
  <c r="G969" i="94"/>
  <c r="H969" i="94"/>
  <c r="G970" i="94"/>
  <c r="H970" i="94"/>
  <c r="G971" i="94"/>
  <c r="H971" i="94"/>
  <c r="G972" i="94"/>
  <c r="H972" i="94"/>
  <c r="G973" i="94"/>
  <c r="H973" i="94"/>
  <c r="G974" i="94"/>
  <c r="H974" i="94"/>
  <c r="G975" i="94"/>
  <c r="H975" i="94"/>
  <c r="G976" i="94"/>
  <c r="H976" i="94"/>
  <c r="G977" i="94"/>
  <c r="H977" i="94"/>
  <c r="G978" i="94"/>
  <c r="H978" i="94"/>
  <c r="G979" i="94"/>
  <c r="H979" i="94"/>
  <c r="G980" i="94"/>
  <c r="H980" i="94"/>
  <c r="G981" i="94"/>
  <c r="H981" i="94"/>
  <c r="G982" i="94"/>
  <c r="H982" i="94"/>
  <c r="G983" i="94"/>
  <c r="H983" i="94"/>
  <c r="G984" i="94"/>
  <c r="H984" i="94"/>
  <c r="G985" i="94"/>
  <c r="H985" i="94"/>
  <c r="G986" i="94"/>
  <c r="H986" i="94"/>
  <c r="G987" i="94"/>
  <c r="H987" i="94"/>
  <c r="G988" i="94"/>
  <c r="H988" i="94"/>
  <c r="G989" i="94"/>
  <c r="H989" i="94"/>
  <c r="G990" i="94"/>
  <c r="H990" i="94"/>
  <c r="G991" i="94"/>
  <c r="H991" i="94"/>
  <c r="G992" i="94"/>
  <c r="H992" i="94"/>
  <c r="G993" i="94"/>
  <c r="H993" i="94"/>
  <c r="G994" i="94"/>
  <c r="H994" i="94"/>
  <c r="G995" i="94"/>
  <c r="H995" i="94"/>
  <c r="G996" i="94"/>
  <c r="H996" i="94"/>
  <c r="G997" i="94"/>
  <c r="H997" i="94"/>
  <c r="G998" i="94"/>
  <c r="H998" i="94"/>
  <c r="G999" i="94"/>
  <c r="H999" i="94"/>
  <c r="G1000" i="94"/>
  <c r="H1000" i="94"/>
  <c r="G1001" i="94"/>
  <c r="H1001" i="94"/>
  <c r="G1002" i="94"/>
  <c r="H1002" i="94"/>
  <c r="G1003" i="94"/>
  <c r="H1003" i="94"/>
  <c r="G1004" i="94"/>
  <c r="H1004" i="94"/>
  <c r="G1005" i="94"/>
  <c r="H1005" i="94"/>
  <c r="G1006" i="94"/>
  <c r="H1006" i="94"/>
  <c r="G1007" i="94"/>
  <c r="H1007" i="94"/>
  <c r="G1008" i="94"/>
  <c r="H1008" i="94"/>
  <c r="G1009" i="94"/>
  <c r="H1009" i="94"/>
  <c r="G1010" i="94"/>
  <c r="H1010" i="94"/>
  <c r="G1011" i="94"/>
  <c r="H1011" i="94"/>
  <c r="G1012" i="94"/>
  <c r="H1012" i="94"/>
  <c r="G1013" i="94"/>
  <c r="H1013" i="94"/>
  <c r="G1014" i="94"/>
  <c r="H1014" i="94"/>
  <c r="G1015" i="94"/>
  <c r="H1015" i="94"/>
  <c r="G1016" i="94"/>
  <c r="H1016" i="94"/>
  <c r="G1017" i="94"/>
  <c r="H1017" i="94"/>
  <c r="G1018" i="94"/>
  <c r="H1018" i="94"/>
  <c r="G1019" i="94"/>
  <c r="H1019" i="94"/>
  <c r="G1020" i="94"/>
  <c r="H1020" i="94"/>
  <c r="G1021" i="94"/>
  <c r="H1021" i="94"/>
  <c r="G1022" i="94"/>
  <c r="H1022" i="94"/>
  <c r="G1023" i="94"/>
  <c r="H1023" i="94"/>
  <c r="G1024" i="94"/>
  <c r="H1024" i="94"/>
  <c r="G1025" i="94"/>
  <c r="H1025" i="94"/>
  <c r="G1026" i="94"/>
  <c r="H1026" i="94"/>
  <c r="G1027" i="94"/>
  <c r="H1027" i="94"/>
  <c r="G1028" i="94"/>
  <c r="H1028" i="94"/>
  <c r="G1029" i="94"/>
  <c r="H1029" i="94"/>
  <c r="G1030" i="94"/>
  <c r="H1030" i="94"/>
  <c r="G1031" i="94"/>
  <c r="H1031" i="94"/>
  <c r="G1032" i="94"/>
  <c r="H1032" i="94"/>
  <c r="G1033" i="94"/>
  <c r="H1033" i="94"/>
  <c r="G1034" i="94"/>
  <c r="H1034" i="94"/>
  <c r="G1035" i="94"/>
  <c r="H1035" i="94"/>
  <c r="G1036" i="94"/>
  <c r="H1036" i="94"/>
  <c r="G1037" i="94"/>
  <c r="H1037" i="94"/>
  <c r="G1038" i="94"/>
  <c r="H1038" i="94"/>
  <c r="G1039" i="94"/>
  <c r="H1039" i="94"/>
  <c r="G1040" i="94"/>
  <c r="H1040" i="94"/>
  <c r="G1041" i="94"/>
  <c r="H1041" i="94"/>
  <c r="G1042" i="94"/>
  <c r="H1042" i="94"/>
  <c r="G1043" i="94"/>
  <c r="H1043" i="94"/>
  <c r="G1044" i="94"/>
  <c r="H1044" i="94"/>
  <c r="G1045" i="94"/>
  <c r="H1045" i="94"/>
  <c r="G1046" i="94"/>
  <c r="H1046" i="94"/>
  <c r="G1047" i="94"/>
  <c r="H1047" i="94"/>
  <c r="G1048" i="94"/>
  <c r="H1048" i="94"/>
  <c r="G1049" i="94"/>
  <c r="H1049" i="94"/>
  <c r="G1050" i="94"/>
  <c r="H1050" i="94"/>
  <c r="G1051" i="94"/>
  <c r="H1051" i="94"/>
  <c r="G1052" i="94"/>
  <c r="H1052" i="94"/>
  <c r="G1053" i="94"/>
  <c r="H1053" i="94"/>
  <c r="G1054" i="94"/>
  <c r="H1054" i="94"/>
  <c r="G1055" i="94"/>
  <c r="H1055" i="94"/>
  <c r="G1056" i="94"/>
  <c r="H1056" i="94"/>
  <c r="G1057" i="94"/>
  <c r="H1057" i="94"/>
  <c r="G1058" i="94"/>
  <c r="H1058" i="94"/>
  <c r="G1059" i="94"/>
  <c r="H1059" i="94"/>
  <c r="G1060" i="94"/>
  <c r="H1060" i="94"/>
  <c r="G1061" i="94"/>
  <c r="H1061" i="94"/>
  <c r="G1062" i="94"/>
  <c r="H1062" i="94"/>
  <c r="G1063" i="94"/>
  <c r="H1063" i="94"/>
  <c r="G1064" i="94"/>
  <c r="H1064" i="94"/>
  <c r="G1065" i="94"/>
  <c r="H1065" i="94"/>
  <c r="G1066" i="94"/>
  <c r="H1066" i="94"/>
  <c r="G1067" i="94"/>
  <c r="H1067" i="94"/>
  <c r="G1068" i="94"/>
  <c r="H1068" i="94"/>
  <c r="G1069" i="94"/>
  <c r="H1069" i="94"/>
  <c r="G1070" i="94"/>
  <c r="H1070" i="94"/>
  <c r="G1071" i="94"/>
  <c r="H1071" i="94"/>
  <c r="G1072" i="94"/>
  <c r="H1072" i="94"/>
  <c r="G1073" i="94"/>
  <c r="H1073" i="94"/>
  <c r="G1074" i="94"/>
  <c r="H1074" i="94"/>
  <c r="G1075" i="94"/>
  <c r="H1075" i="94"/>
  <c r="G1076" i="94"/>
  <c r="H1076" i="94"/>
  <c r="G1077" i="94"/>
  <c r="H1077" i="94"/>
  <c r="G1078" i="94"/>
  <c r="H1078" i="94"/>
  <c r="G1079" i="94"/>
  <c r="H1079" i="94"/>
  <c r="G1080" i="94"/>
  <c r="H1080" i="94"/>
  <c r="G1081" i="94"/>
  <c r="H1081" i="94"/>
  <c r="G1082" i="94"/>
  <c r="H1082" i="94"/>
  <c r="G1083" i="94"/>
  <c r="H1083" i="94"/>
  <c r="G1084" i="94"/>
  <c r="H1084" i="94"/>
  <c r="G1085" i="94"/>
  <c r="H1085" i="94"/>
  <c r="G1086" i="94"/>
  <c r="H1086" i="94"/>
  <c r="G1087" i="94"/>
  <c r="H1087" i="94"/>
  <c r="G1088" i="94"/>
  <c r="H1088" i="94"/>
  <c r="G1089" i="94"/>
  <c r="H1089" i="94"/>
  <c r="G1090" i="94"/>
  <c r="H1090" i="94"/>
  <c r="G1091" i="94"/>
  <c r="H1091" i="94"/>
  <c r="G1092" i="94"/>
  <c r="H1092" i="94"/>
  <c r="G1093" i="94"/>
  <c r="H1093" i="94"/>
  <c r="G1094" i="94"/>
  <c r="H1094" i="94"/>
  <c r="G1095" i="94"/>
  <c r="H1095" i="94"/>
  <c r="G1096" i="94"/>
  <c r="H1096" i="94"/>
  <c r="G1097" i="94"/>
  <c r="H1097" i="94"/>
  <c r="G1098" i="94"/>
  <c r="H1098" i="94"/>
  <c r="G1099" i="94"/>
  <c r="H1099" i="94"/>
  <c r="G1100" i="94"/>
  <c r="H1100" i="94"/>
  <c r="G1101" i="94"/>
  <c r="H1101" i="94"/>
  <c r="G1102" i="94"/>
  <c r="H1102" i="94"/>
  <c r="G1103" i="94"/>
  <c r="H1103" i="94"/>
  <c r="G1104" i="94"/>
  <c r="H1104" i="94"/>
  <c r="G1105" i="94"/>
  <c r="H1105" i="94"/>
  <c r="G1106" i="94"/>
  <c r="H1106" i="94"/>
  <c r="G1107" i="94"/>
  <c r="H1107" i="94"/>
  <c r="G1108" i="94"/>
  <c r="H1108" i="94"/>
  <c r="G1109" i="94"/>
  <c r="H1109" i="94"/>
  <c r="G1110" i="94"/>
  <c r="H1110" i="94"/>
  <c r="G1111" i="94"/>
  <c r="H1111" i="94"/>
  <c r="G1112" i="94"/>
  <c r="H1112" i="94"/>
  <c r="G1113" i="94"/>
  <c r="H1113" i="94"/>
  <c r="G1114" i="94"/>
  <c r="H1114" i="94"/>
  <c r="G1115" i="94"/>
  <c r="H1115" i="94"/>
  <c r="G1116" i="94"/>
  <c r="H1116" i="94"/>
  <c r="G1117" i="94"/>
  <c r="H1117" i="94"/>
  <c r="G1118" i="94"/>
  <c r="H1118" i="94"/>
  <c r="G1119" i="94"/>
  <c r="H1119" i="94"/>
  <c r="G1120" i="94"/>
  <c r="H1120" i="94"/>
  <c r="G1121" i="94"/>
  <c r="H1121" i="94"/>
  <c r="G1122" i="94"/>
  <c r="H1122" i="94"/>
  <c r="G1123" i="94"/>
  <c r="H1123" i="94"/>
  <c r="G1124" i="94"/>
  <c r="H1124" i="94"/>
  <c r="G1125" i="94"/>
  <c r="H1125" i="94"/>
  <c r="G1126" i="94"/>
  <c r="H1126" i="94"/>
  <c r="G1127" i="94"/>
  <c r="H1127" i="94"/>
  <c r="G1128" i="94"/>
  <c r="H1128" i="94"/>
  <c r="G1129" i="94"/>
  <c r="H1129" i="94"/>
  <c r="G1130" i="94"/>
  <c r="H1130" i="94"/>
  <c r="G1131" i="94"/>
  <c r="H1131" i="94"/>
  <c r="G1132" i="94"/>
  <c r="H1132" i="94"/>
  <c r="G1133" i="94"/>
  <c r="H1133" i="94"/>
  <c r="G1134" i="94"/>
  <c r="H1134" i="94"/>
  <c r="G1135" i="94"/>
  <c r="H1135" i="94"/>
  <c r="G1136" i="94"/>
  <c r="H1136" i="94"/>
  <c r="G1137" i="94"/>
  <c r="H1137" i="94"/>
  <c r="G1138" i="94"/>
  <c r="H1138" i="94"/>
  <c r="G1139" i="94"/>
  <c r="H1139" i="94"/>
  <c r="G1140" i="94"/>
  <c r="H1140" i="94"/>
  <c r="G1141" i="94"/>
  <c r="H1141" i="94"/>
  <c r="G1142" i="94"/>
  <c r="H1142" i="94"/>
  <c r="G1143" i="94"/>
  <c r="H1143" i="94"/>
  <c r="G1144" i="94"/>
  <c r="H1144" i="94"/>
  <c r="G1145" i="94"/>
  <c r="H1145" i="94"/>
  <c r="G1146" i="94"/>
  <c r="H1146" i="94"/>
  <c r="G1147" i="94"/>
  <c r="H1147" i="94"/>
  <c r="G1148" i="94"/>
  <c r="H1148" i="94"/>
  <c r="G1149" i="94"/>
  <c r="H1149" i="94"/>
  <c r="G1150" i="94"/>
  <c r="H1150" i="94"/>
  <c r="G1151" i="94"/>
  <c r="H1151" i="94"/>
  <c r="G1152" i="94"/>
  <c r="H1152" i="94"/>
  <c r="G1153" i="94"/>
  <c r="H1153" i="94"/>
  <c r="G1154" i="94"/>
  <c r="H1154" i="94"/>
  <c r="G1155" i="94"/>
  <c r="H1155" i="94"/>
  <c r="G1156" i="94"/>
  <c r="H1156" i="94"/>
  <c r="G1157" i="94"/>
  <c r="H1157" i="94"/>
  <c r="G1158" i="94"/>
  <c r="H1158" i="94"/>
  <c r="G1159" i="94"/>
  <c r="H1159" i="94"/>
  <c r="G1160" i="94"/>
  <c r="H1160" i="94"/>
  <c r="G1161" i="94"/>
  <c r="H1161" i="94"/>
  <c r="G1162" i="94"/>
  <c r="H1162" i="94"/>
  <c r="G1163" i="94"/>
  <c r="H1163" i="94"/>
  <c r="G1164" i="94"/>
  <c r="H1164" i="94"/>
  <c r="G1165" i="94"/>
  <c r="H1165" i="94"/>
  <c r="G1166" i="94"/>
  <c r="H1166" i="94"/>
  <c r="G1167" i="94"/>
  <c r="H1167" i="94"/>
  <c r="G1168" i="94"/>
  <c r="H1168" i="94"/>
  <c r="G1169" i="94"/>
  <c r="H1169" i="94"/>
  <c r="G1170" i="94"/>
  <c r="H1170" i="94"/>
  <c r="G1171" i="94"/>
  <c r="H1171" i="94"/>
  <c r="G1172" i="94"/>
  <c r="H1172" i="94"/>
  <c r="G1173" i="94"/>
  <c r="H1173" i="94"/>
  <c r="G1174" i="94"/>
  <c r="H1174" i="94"/>
  <c r="G1175" i="94"/>
  <c r="H1175" i="94"/>
  <c r="G1176" i="94"/>
  <c r="H1176" i="94"/>
  <c r="G1177" i="94"/>
  <c r="H1177" i="94"/>
  <c r="G1178" i="94"/>
  <c r="H1178" i="94"/>
  <c r="G1179" i="94"/>
  <c r="H1179" i="94"/>
  <c r="G1180" i="94"/>
  <c r="H1180" i="94"/>
  <c r="G1181" i="94"/>
  <c r="H1181" i="94"/>
  <c r="G1182" i="94"/>
  <c r="H1182" i="94"/>
  <c r="G1183" i="94"/>
  <c r="H1183" i="94"/>
  <c r="G1184" i="94"/>
  <c r="H1184" i="94"/>
  <c r="G1185" i="94"/>
  <c r="H1185" i="94"/>
  <c r="G1186" i="94"/>
  <c r="H1186" i="94"/>
  <c r="G1187" i="94"/>
  <c r="H1187" i="94"/>
  <c r="G1188" i="94"/>
  <c r="H1188" i="94"/>
  <c r="G1189" i="94"/>
  <c r="H1189" i="94"/>
  <c r="G1190" i="94"/>
  <c r="H1190" i="94"/>
  <c r="G1191" i="94"/>
  <c r="H1191" i="94"/>
  <c r="G1192" i="94"/>
  <c r="H1192" i="94"/>
  <c r="G1193" i="94"/>
  <c r="H1193" i="94"/>
  <c r="G1194" i="94"/>
  <c r="H1194" i="94"/>
  <c r="G1195" i="94"/>
  <c r="H1195" i="94"/>
  <c r="G1196" i="94"/>
  <c r="H1196" i="94"/>
  <c r="G1197" i="94"/>
  <c r="H1197" i="94"/>
  <c r="G1198" i="94"/>
  <c r="H1198" i="94"/>
  <c r="G1199" i="94"/>
  <c r="H1199" i="94"/>
  <c r="G1200" i="94"/>
  <c r="H1200" i="94"/>
  <c r="G1201" i="94"/>
  <c r="H1201" i="94"/>
  <c r="G1202" i="94"/>
  <c r="H1202" i="94"/>
  <c r="G1203" i="94"/>
  <c r="H1203" i="94"/>
  <c r="G1204" i="94"/>
  <c r="H1204" i="94"/>
  <c r="G1205" i="94"/>
  <c r="H1205" i="94"/>
  <c r="G1206" i="94"/>
  <c r="H1206" i="94"/>
  <c r="G1207" i="94"/>
  <c r="H1207" i="94"/>
  <c r="G1208" i="94"/>
  <c r="H1208" i="94"/>
  <c r="G1209" i="94"/>
  <c r="H1209" i="94"/>
  <c r="G1210" i="94"/>
  <c r="H1210" i="94"/>
  <c r="G1211" i="94"/>
  <c r="H1211" i="94"/>
  <c r="G1212" i="94"/>
  <c r="H1212" i="94"/>
  <c r="G1213" i="94"/>
  <c r="H1213" i="94"/>
  <c r="G1214" i="94"/>
  <c r="H1214" i="94"/>
  <c r="G1215" i="94"/>
  <c r="H1215" i="94"/>
  <c r="G1216" i="94"/>
  <c r="H1216" i="94"/>
  <c r="G1217" i="94"/>
  <c r="H1217" i="94"/>
  <c r="G1218" i="94"/>
  <c r="H1218" i="94"/>
  <c r="G1219" i="94"/>
  <c r="H1219" i="94"/>
  <c r="G1220" i="94"/>
  <c r="H1220" i="94"/>
  <c r="G1221" i="94"/>
  <c r="H1221" i="94"/>
  <c r="G1222" i="94"/>
  <c r="H1222" i="94"/>
  <c r="G1223" i="94"/>
  <c r="H1223" i="94"/>
  <c r="G1224" i="94"/>
  <c r="H1224" i="94"/>
  <c r="G1225" i="94"/>
  <c r="H1225" i="94"/>
  <c r="G1226" i="94"/>
  <c r="H1226" i="94"/>
  <c r="G1227" i="94"/>
  <c r="H1227" i="94"/>
  <c r="G1228" i="94"/>
  <c r="H1228" i="94"/>
  <c r="G1229" i="94"/>
  <c r="H1229" i="94"/>
  <c r="G1230" i="94"/>
  <c r="H1230" i="94"/>
  <c r="G1231" i="94"/>
  <c r="H1231" i="94"/>
  <c r="G1232" i="94"/>
  <c r="H1232" i="94"/>
  <c r="G1233" i="94"/>
  <c r="H1233" i="94"/>
  <c r="G1234" i="94"/>
  <c r="H1234" i="94"/>
  <c r="G1235" i="94"/>
  <c r="H1235" i="94"/>
  <c r="G1236" i="94"/>
  <c r="H1236" i="94"/>
  <c r="G1237" i="94"/>
  <c r="H1237" i="94"/>
  <c r="G1238" i="94"/>
  <c r="H1238" i="94"/>
  <c r="G1239" i="94"/>
  <c r="H1239" i="94"/>
  <c r="G1240" i="94"/>
  <c r="H1240" i="94"/>
  <c r="G1241" i="94"/>
  <c r="H1241" i="94"/>
  <c r="G1242" i="94"/>
  <c r="H1242" i="94"/>
  <c r="G1243" i="94"/>
  <c r="H1243" i="94"/>
  <c r="G1244" i="94"/>
  <c r="H1244" i="94"/>
  <c r="G1245" i="94"/>
  <c r="H1245" i="94"/>
  <c r="G1246" i="94"/>
  <c r="H1246" i="94"/>
  <c r="G1247" i="94"/>
  <c r="H1247" i="94"/>
  <c r="G1248" i="94"/>
  <c r="H1248" i="94"/>
  <c r="G1249" i="94"/>
  <c r="H1249" i="94"/>
  <c r="G1250" i="94"/>
  <c r="H1250" i="94"/>
  <c r="G1251" i="94"/>
  <c r="H1251" i="94"/>
  <c r="G1252" i="94"/>
  <c r="H1252" i="94"/>
  <c r="G1253" i="94"/>
  <c r="H1253" i="94"/>
  <c r="G1254" i="94"/>
  <c r="H1254" i="94"/>
  <c r="G1255" i="94"/>
  <c r="H1255" i="94"/>
  <c r="G1256" i="94"/>
  <c r="H1256" i="94"/>
  <c r="G1257" i="94"/>
  <c r="H1257" i="94"/>
  <c r="G1258" i="94"/>
  <c r="H1258" i="94"/>
  <c r="G1259" i="94"/>
  <c r="H1259" i="94"/>
  <c r="G1260" i="94"/>
  <c r="H1260" i="94"/>
  <c r="G1261" i="94"/>
  <c r="H1261" i="94"/>
  <c r="G1262" i="94"/>
  <c r="H1262" i="94"/>
  <c r="G1263" i="94"/>
  <c r="H1263" i="94"/>
  <c r="G1264" i="94"/>
  <c r="H1264" i="94"/>
  <c r="G1265" i="94"/>
  <c r="H1265" i="94"/>
  <c r="G1266" i="94"/>
  <c r="H1266" i="94"/>
  <c r="G1267" i="94"/>
  <c r="H1267" i="94"/>
  <c r="G1268" i="94"/>
  <c r="H1268" i="94"/>
  <c r="G1269" i="94"/>
  <c r="H1269" i="94"/>
  <c r="G1270" i="94"/>
  <c r="H1270" i="94"/>
  <c r="G1271" i="94"/>
  <c r="H1271" i="94"/>
  <c r="G1272" i="94"/>
  <c r="H1272" i="94"/>
  <c r="G1273" i="94"/>
  <c r="H1273" i="94"/>
  <c r="G1274" i="94"/>
  <c r="H1274" i="94"/>
  <c r="G1275" i="94"/>
  <c r="H1275" i="94"/>
  <c r="G1276" i="94"/>
  <c r="H1276" i="94"/>
  <c r="G1277" i="94"/>
  <c r="H1277" i="94"/>
  <c r="G1278" i="94"/>
  <c r="H1278" i="94"/>
  <c r="G1279" i="94"/>
  <c r="H1279" i="94"/>
  <c r="G1280" i="94"/>
  <c r="H1280" i="94"/>
  <c r="G1281" i="94"/>
  <c r="H1281" i="94"/>
  <c r="G1282" i="94"/>
  <c r="H1282" i="94"/>
  <c r="G1283" i="94"/>
  <c r="H1283" i="94"/>
  <c r="G1284" i="94"/>
  <c r="H1284" i="94"/>
  <c r="G1285" i="94"/>
  <c r="H1285" i="94"/>
  <c r="G1286" i="94"/>
  <c r="H1286" i="94"/>
  <c r="G1287" i="94"/>
  <c r="H1287" i="94"/>
  <c r="G1288" i="94"/>
  <c r="H1288" i="94"/>
  <c r="G1289" i="94"/>
  <c r="H1289" i="94"/>
  <c r="G1290" i="94"/>
  <c r="H1290" i="94"/>
  <c r="G1291" i="94"/>
  <c r="H1291" i="94"/>
  <c r="G1292" i="94"/>
  <c r="H1292" i="94"/>
  <c r="G1293" i="94"/>
  <c r="H1293" i="94"/>
  <c r="G1294" i="94"/>
  <c r="H1294" i="94"/>
  <c r="G1295" i="94"/>
  <c r="H1295" i="94"/>
  <c r="G1296" i="94"/>
  <c r="H1296" i="94"/>
  <c r="G1297" i="94"/>
  <c r="H1297" i="94"/>
  <c r="G1298" i="94"/>
  <c r="H1298" i="94"/>
  <c r="G1299" i="94"/>
  <c r="H1299" i="94"/>
  <c r="G1300" i="94"/>
  <c r="H1300" i="94"/>
  <c r="G1301" i="94"/>
  <c r="H1301" i="94"/>
  <c r="G1302" i="94"/>
  <c r="H1302" i="94"/>
  <c r="G1303" i="94"/>
  <c r="H1303" i="94"/>
  <c r="G1304" i="94"/>
  <c r="H1304" i="94"/>
  <c r="G1305" i="94"/>
  <c r="H1305" i="94"/>
  <c r="G1306" i="94"/>
  <c r="H1306" i="94"/>
  <c r="G1307" i="94"/>
  <c r="H1307" i="94"/>
  <c r="G1308" i="94"/>
  <c r="H1308" i="94"/>
  <c r="G1309" i="94"/>
  <c r="H1309" i="94"/>
  <c r="G1310" i="94"/>
  <c r="H1310" i="94"/>
  <c r="G1311" i="94"/>
  <c r="H1311" i="94"/>
  <c r="G1312" i="94"/>
  <c r="H1312" i="94"/>
  <c r="G1313" i="94"/>
  <c r="H1313" i="94"/>
  <c r="G1314" i="94"/>
  <c r="H1314" i="94"/>
  <c r="G1315" i="94"/>
  <c r="H1315" i="94"/>
  <c r="G1316" i="94"/>
  <c r="H1316" i="94"/>
  <c r="G1317" i="94"/>
  <c r="H1317" i="94"/>
  <c r="G1318" i="94"/>
  <c r="H1318" i="94"/>
  <c r="G1319" i="94"/>
  <c r="H1319" i="94"/>
  <c r="G1320" i="94"/>
  <c r="H1320" i="94"/>
  <c r="G1321" i="94"/>
  <c r="H1321" i="94"/>
  <c r="G1322" i="94"/>
  <c r="H1322" i="94"/>
  <c r="G1323" i="94"/>
  <c r="H1323" i="94"/>
  <c r="G1324" i="94"/>
  <c r="H1324" i="94"/>
  <c r="G1325" i="94"/>
  <c r="H1325" i="94"/>
  <c r="G1326" i="94"/>
  <c r="H1326" i="94"/>
  <c r="G1327" i="94"/>
  <c r="H1327" i="94"/>
  <c r="G1328" i="94"/>
  <c r="H1328" i="94"/>
  <c r="G1329" i="94"/>
  <c r="H1329" i="94"/>
  <c r="G1330" i="94"/>
  <c r="H1330" i="94"/>
  <c r="G1331" i="94"/>
  <c r="H1331" i="94"/>
  <c r="G1332" i="94"/>
  <c r="H1332" i="94"/>
  <c r="G1333" i="94"/>
  <c r="H1333" i="94"/>
  <c r="G1334" i="94"/>
  <c r="H1334" i="94"/>
  <c r="G1335" i="94"/>
  <c r="H1335" i="94"/>
  <c r="G1336" i="94"/>
  <c r="H1336" i="94"/>
  <c r="G1337" i="94"/>
  <c r="H1337" i="94"/>
  <c r="G1338" i="94"/>
  <c r="H1338" i="94"/>
  <c r="G1339" i="94"/>
  <c r="H1339" i="94"/>
  <c r="G1340" i="94"/>
  <c r="H1340" i="94"/>
  <c r="G1341" i="94"/>
  <c r="H1341" i="94"/>
  <c r="G1342" i="94"/>
  <c r="H1342" i="94"/>
  <c r="G1343" i="94"/>
  <c r="H1343" i="94"/>
  <c r="G1344" i="94"/>
  <c r="H1344" i="94"/>
  <c r="G1345" i="94"/>
  <c r="H1345" i="94"/>
  <c r="G1346" i="94"/>
  <c r="H1346" i="94"/>
  <c r="G1347" i="94"/>
  <c r="H1347" i="94"/>
  <c r="G1348" i="94"/>
  <c r="H1348" i="94"/>
  <c r="G1349" i="94"/>
  <c r="H1349" i="94"/>
  <c r="G1350" i="94"/>
  <c r="H1350" i="94"/>
  <c r="G1351" i="94"/>
  <c r="H1351" i="94"/>
  <c r="G1352" i="94"/>
  <c r="H1352" i="94"/>
  <c r="G1353" i="94"/>
  <c r="H1353" i="94"/>
  <c r="G1354" i="94"/>
  <c r="H1354" i="94"/>
  <c r="G1355" i="94"/>
  <c r="H1355" i="94"/>
  <c r="G1356" i="94"/>
  <c r="H1356" i="94"/>
  <c r="G1357" i="94"/>
  <c r="H1357" i="94"/>
  <c r="G1358" i="94"/>
  <c r="H1358" i="94"/>
  <c r="G1359" i="94"/>
  <c r="H1359" i="94"/>
  <c r="G1360" i="94"/>
  <c r="H1360" i="94"/>
  <c r="G1361" i="94"/>
  <c r="H1361" i="94"/>
  <c r="G1362" i="94"/>
  <c r="H1362" i="94"/>
  <c r="G1363" i="94"/>
  <c r="H1363" i="94"/>
  <c r="G1364" i="94"/>
  <c r="H1364" i="94"/>
  <c r="G1365" i="94"/>
  <c r="H1365" i="94"/>
  <c r="G1366" i="94"/>
  <c r="H1366" i="94"/>
  <c r="G1367" i="94"/>
  <c r="H1367" i="94"/>
  <c r="G1368" i="94"/>
  <c r="H1368" i="94"/>
  <c r="G1369" i="94"/>
  <c r="H1369" i="94"/>
  <c r="G1370" i="94"/>
  <c r="H1370" i="94"/>
  <c r="G1371" i="94"/>
  <c r="H1371" i="94"/>
  <c r="G1372" i="94"/>
  <c r="H1372" i="94"/>
  <c r="G1373" i="94"/>
  <c r="H1373" i="94"/>
  <c r="G1374" i="94"/>
  <c r="H1374" i="94"/>
  <c r="G1375" i="94"/>
  <c r="H1375" i="94"/>
  <c r="G1376" i="94"/>
  <c r="H1376" i="94"/>
  <c r="G1377" i="94"/>
  <c r="H1377" i="94"/>
  <c r="G1378" i="94"/>
  <c r="H1378" i="94"/>
  <c r="G1379" i="94"/>
  <c r="H1379" i="94"/>
  <c r="G1380" i="94"/>
  <c r="H1380" i="94"/>
  <c r="G1381" i="94"/>
  <c r="H1381" i="94"/>
  <c r="G1382" i="94"/>
  <c r="H1382" i="94"/>
  <c r="G1383" i="94"/>
  <c r="H1383" i="94"/>
  <c r="G1384" i="94"/>
  <c r="H1384" i="94"/>
  <c r="G1385" i="94"/>
  <c r="H1385" i="94"/>
  <c r="G1386" i="94"/>
  <c r="H1386" i="94"/>
  <c r="G1387" i="94"/>
  <c r="H1387" i="94"/>
  <c r="G1388" i="94"/>
  <c r="H1388" i="94"/>
  <c r="G1389" i="94"/>
  <c r="H1389" i="94"/>
  <c r="G1390" i="94"/>
  <c r="H1390" i="94"/>
  <c r="G1391" i="94"/>
  <c r="H1391" i="94"/>
  <c r="G1392" i="94"/>
  <c r="H1392" i="94"/>
  <c r="G1393" i="94"/>
  <c r="H1393" i="94"/>
  <c r="G1394" i="94"/>
  <c r="H1394" i="94"/>
  <c r="G1395" i="94"/>
  <c r="H1395" i="94"/>
  <c r="G1396" i="94"/>
  <c r="H1396" i="94"/>
  <c r="G1397" i="94"/>
  <c r="H1397" i="94"/>
  <c r="G1398" i="94"/>
  <c r="H1398" i="94"/>
  <c r="G1399" i="94"/>
  <c r="H1399" i="94"/>
  <c r="G1400" i="94"/>
  <c r="H1400" i="94"/>
  <c r="G1401" i="94"/>
  <c r="H1401" i="94"/>
  <c r="G1402" i="94"/>
  <c r="H1402" i="94"/>
  <c r="G1403" i="94"/>
  <c r="H1403" i="94"/>
  <c r="G1404" i="94"/>
  <c r="H1404" i="94"/>
  <c r="G1405" i="94"/>
  <c r="H1405" i="94"/>
  <c r="G1406" i="94"/>
  <c r="H1406" i="94"/>
  <c r="G1407" i="94"/>
  <c r="H1407" i="94"/>
  <c r="G1408" i="94"/>
  <c r="H1408" i="94"/>
  <c r="G1409" i="94"/>
  <c r="H1409" i="94"/>
  <c r="G1410" i="94"/>
  <c r="H1410" i="94"/>
  <c r="G1411" i="94"/>
  <c r="H1411" i="94"/>
  <c r="G1412" i="94"/>
  <c r="H1412" i="94"/>
  <c r="G1413" i="94"/>
  <c r="H1413" i="94"/>
  <c r="G1414" i="94"/>
  <c r="H1414" i="94"/>
  <c r="G1415" i="94"/>
  <c r="H1415" i="94"/>
  <c r="G1416" i="94"/>
  <c r="H1416" i="94"/>
  <c r="G1417" i="94"/>
  <c r="H1417" i="94"/>
  <c r="G1418" i="94"/>
  <c r="H1418" i="94"/>
  <c r="G1419" i="94"/>
  <c r="H1419" i="94"/>
  <c r="G1420" i="94"/>
  <c r="H1420" i="94"/>
  <c r="G1421" i="94"/>
  <c r="H1421" i="94"/>
  <c r="G1422" i="94"/>
  <c r="H1422" i="94"/>
  <c r="G1423" i="94"/>
  <c r="H1423" i="94"/>
  <c r="G1424" i="94"/>
  <c r="H1424" i="94"/>
  <c r="G1425" i="94"/>
  <c r="H1425" i="94"/>
  <c r="G1426" i="94"/>
  <c r="H1426" i="94"/>
  <c r="G1427" i="94"/>
  <c r="H1427" i="94"/>
  <c r="G1428" i="94"/>
  <c r="H1428" i="94"/>
  <c r="G1429" i="94"/>
  <c r="H1429" i="94"/>
  <c r="G1430" i="94"/>
  <c r="H1430" i="94"/>
  <c r="G1431" i="94"/>
  <c r="H1431" i="94"/>
  <c r="G1432" i="94"/>
  <c r="H1432" i="94"/>
  <c r="G1433" i="94"/>
  <c r="H1433" i="94"/>
  <c r="G1434" i="94"/>
  <c r="H1434" i="94"/>
  <c r="G1435" i="94"/>
  <c r="H1435" i="94"/>
  <c r="G1436" i="94"/>
  <c r="H1436" i="94"/>
  <c r="G1437" i="94"/>
  <c r="H1437" i="94"/>
  <c r="G1438" i="94"/>
  <c r="H1438" i="94"/>
  <c r="G1439" i="94"/>
  <c r="H1439" i="94"/>
  <c r="G1440" i="94"/>
  <c r="H1440" i="94"/>
  <c r="G1441" i="94"/>
  <c r="H1441" i="94"/>
  <c r="G1442" i="94"/>
  <c r="H1442" i="94"/>
  <c r="G1443" i="94"/>
  <c r="H1443" i="94"/>
  <c r="G1444" i="94"/>
  <c r="H1444" i="94"/>
  <c r="G1445" i="94"/>
  <c r="H1445" i="94"/>
  <c r="G1446" i="94"/>
  <c r="H1446" i="94"/>
  <c r="G1447" i="94"/>
  <c r="H1447" i="94"/>
  <c r="G1448" i="94"/>
  <c r="H1448" i="94"/>
  <c r="G1449" i="94"/>
  <c r="H1449" i="94"/>
  <c r="G1450" i="94"/>
  <c r="H1450" i="94"/>
  <c r="G1451" i="94"/>
  <c r="H1451" i="94"/>
  <c r="G1452" i="94"/>
  <c r="H1452" i="94"/>
  <c r="G1453" i="94"/>
  <c r="H1453" i="94"/>
  <c r="G1454" i="94"/>
  <c r="H1454" i="94"/>
  <c r="G1455" i="94"/>
  <c r="H1455" i="94"/>
  <c r="G1456" i="94"/>
  <c r="H1456" i="94"/>
  <c r="G1457" i="94"/>
  <c r="H1457" i="94"/>
  <c r="G1458" i="94"/>
  <c r="H1458" i="94"/>
  <c r="G1459" i="94"/>
  <c r="H1459" i="94"/>
  <c r="G1460" i="94"/>
  <c r="H1460" i="94"/>
  <c r="G1461" i="94"/>
  <c r="H1461" i="94"/>
  <c r="G1462" i="94"/>
  <c r="H1462" i="94"/>
  <c r="G1463" i="94"/>
  <c r="H1463" i="94"/>
  <c r="G1464" i="94"/>
  <c r="H1464" i="94"/>
  <c r="G1465" i="94"/>
  <c r="H1465" i="94"/>
  <c r="G1466" i="94"/>
  <c r="H1466" i="94"/>
  <c r="G1467" i="94"/>
  <c r="H1467" i="94"/>
  <c r="G1468" i="94"/>
  <c r="H1468" i="94"/>
  <c r="G1469" i="94"/>
  <c r="H1469" i="94"/>
  <c r="G1470" i="94"/>
  <c r="H1470" i="94"/>
  <c r="G1471" i="94"/>
  <c r="H1471" i="94"/>
  <c r="G1472" i="94"/>
  <c r="H1472" i="94"/>
  <c r="G1473" i="94"/>
  <c r="H1473" i="94"/>
  <c r="G1474" i="94"/>
  <c r="H1474" i="94"/>
  <c r="G1475" i="94"/>
  <c r="H1475" i="94"/>
  <c r="G1476" i="94"/>
  <c r="H1476" i="94"/>
  <c r="G1477" i="94"/>
  <c r="H1477" i="94"/>
  <c r="G1478" i="94"/>
  <c r="H1478" i="94"/>
  <c r="G1479" i="94"/>
  <c r="H1479" i="94"/>
  <c r="G1480" i="94"/>
  <c r="H1480" i="94"/>
  <c r="G1481" i="94"/>
  <c r="H1481" i="94"/>
  <c r="G1482" i="94"/>
  <c r="H1482" i="94"/>
  <c r="G1483" i="94"/>
  <c r="H1483" i="94"/>
  <c r="G1484" i="94"/>
  <c r="H1484" i="94"/>
  <c r="G1485" i="94"/>
  <c r="H1485" i="94"/>
  <c r="G1486" i="94"/>
  <c r="H1486" i="94"/>
  <c r="G1487" i="94"/>
  <c r="H1487" i="94"/>
  <c r="G1488" i="94"/>
  <c r="H1488" i="94"/>
  <c r="G1489" i="94"/>
  <c r="H1489" i="94"/>
  <c r="G1490" i="94"/>
  <c r="H1490" i="94"/>
  <c r="G1491" i="94"/>
  <c r="H1491" i="94"/>
  <c r="G1492" i="94"/>
  <c r="H1492" i="94"/>
  <c r="G1493" i="94"/>
  <c r="H1493" i="94"/>
  <c r="G1494" i="94"/>
  <c r="H1494" i="94"/>
  <c r="G1495" i="94"/>
  <c r="H1495" i="94"/>
  <c r="G1496" i="94"/>
  <c r="H1496" i="94"/>
  <c r="G1497" i="94"/>
  <c r="H1497" i="94"/>
  <c r="G1498" i="94"/>
  <c r="H1498" i="94"/>
  <c r="G1499" i="94"/>
  <c r="H1499" i="94"/>
  <c r="G1500" i="94"/>
  <c r="H1500" i="94"/>
  <c r="A1" i="93"/>
  <c r="G4" i="93"/>
  <c r="H4" i="93"/>
  <c r="G5" i="93"/>
  <c r="H5" i="93"/>
  <c r="G6" i="93"/>
  <c r="H6" i="93"/>
  <c r="G7" i="93"/>
  <c r="H7" i="93"/>
  <c r="G8" i="93"/>
  <c r="H8" i="93"/>
  <c r="G9" i="93"/>
  <c r="H9" i="93"/>
  <c r="G10" i="93"/>
  <c r="H10" i="93"/>
  <c r="G11" i="93"/>
  <c r="H11" i="93"/>
  <c r="G12" i="93"/>
  <c r="H12" i="93"/>
  <c r="G13" i="93"/>
  <c r="H13" i="93"/>
  <c r="G14" i="93"/>
  <c r="H14" i="93"/>
  <c r="G15" i="93"/>
  <c r="H15" i="93"/>
  <c r="G16" i="93"/>
  <c r="H16" i="93"/>
  <c r="G17" i="93"/>
  <c r="H17" i="93"/>
  <c r="G18" i="93"/>
  <c r="H18" i="93"/>
  <c r="G19" i="93"/>
  <c r="H19" i="93"/>
  <c r="G20" i="93"/>
  <c r="H20" i="93"/>
  <c r="G21" i="93"/>
  <c r="H21" i="93"/>
  <c r="G22" i="93"/>
  <c r="H22" i="93"/>
  <c r="G23" i="93"/>
  <c r="H23" i="93"/>
  <c r="G24" i="93"/>
  <c r="H24" i="93"/>
  <c r="G25" i="93"/>
  <c r="H25" i="93"/>
  <c r="G26" i="93"/>
  <c r="H26" i="93"/>
  <c r="G27" i="93"/>
  <c r="H27" i="93"/>
  <c r="G28" i="93"/>
  <c r="H28" i="93"/>
  <c r="G29" i="93"/>
  <c r="H29" i="93"/>
  <c r="G30" i="93"/>
  <c r="H30" i="93"/>
  <c r="G31" i="93"/>
  <c r="H31" i="93"/>
  <c r="G32" i="93"/>
  <c r="H32" i="93"/>
  <c r="G33" i="93"/>
  <c r="H33" i="93"/>
  <c r="G34" i="93"/>
  <c r="H34" i="93"/>
  <c r="G35" i="93"/>
  <c r="H35" i="93"/>
  <c r="G36" i="93"/>
  <c r="H36" i="93"/>
  <c r="G37" i="93"/>
  <c r="H37" i="93"/>
  <c r="G38" i="93"/>
  <c r="H38" i="93"/>
  <c r="G39" i="93"/>
  <c r="H39" i="93"/>
  <c r="G40" i="93"/>
  <c r="H40" i="93"/>
  <c r="G41" i="93"/>
  <c r="H41" i="93"/>
  <c r="G42" i="93"/>
  <c r="H42" i="93"/>
  <c r="G43" i="93"/>
  <c r="H43" i="93"/>
  <c r="G44" i="93"/>
  <c r="H44" i="93"/>
  <c r="G45" i="93"/>
  <c r="H45" i="93"/>
  <c r="G46" i="93"/>
  <c r="H46" i="93"/>
  <c r="G47" i="93"/>
  <c r="H47" i="93"/>
  <c r="G48" i="93"/>
  <c r="H48" i="93"/>
  <c r="G49" i="93"/>
  <c r="H49" i="93"/>
  <c r="G50" i="93"/>
  <c r="H50" i="93"/>
  <c r="G51" i="93"/>
  <c r="H51" i="93"/>
  <c r="G52" i="93"/>
  <c r="H52" i="93"/>
  <c r="G53" i="93"/>
  <c r="H53" i="93"/>
  <c r="G54" i="93"/>
  <c r="H54" i="93"/>
  <c r="G55" i="93"/>
  <c r="H55" i="93"/>
  <c r="G56" i="93"/>
  <c r="H56" i="93"/>
  <c r="G57" i="93"/>
  <c r="H57" i="93"/>
  <c r="G58" i="93"/>
  <c r="H58" i="93"/>
  <c r="G59" i="93"/>
  <c r="H59" i="93"/>
  <c r="G60" i="93"/>
  <c r="H60" i="93"/>
  <c r="G61" i="93"/>
  <c r="H61" i="93"/>
  <c r="G62" i="93"/>
  <c r="H62" i="93"/>
  <c r="G63" i="93"/>
  <c r="H63" i="93"/>
  <c r="G64" i="93"/>
  <c r="H64" i="93"/>
  <c r="G65" i="93"/>
  <c r="H65" i="93"/>
  <c r="G66" i="93"/>
  <c r="H66" i="93"/>
  <c r="G67" i="93"/>
  <c r="H67" i="93"/>
  <c r="G68" i="93"/>
  <c r="H68" i="93"/>
  <c r="G69" i="93"/>
  <c r="H69" i="93"/>
  <c r="G70" i="93"/>
  <c r="H70" i="93"/>
  <c r="G71" i="93"/>
  <c r="H71" i="93"/>
  <c r="G72" i="93"/>
  <c r="H72" i="93"/>
  <c r="G73" i="93"/>
  <c r="H73" i="93"/>
  <c r="G74" i="93"/>
  <c r="H74" i="93"/>
  <c r="G75" i="93"/>
  <c r="H75" i="93"/>
  <c r="G76" i="93"/>
  <c r="H76" i="93"/>
  <c r="G77" i="93"/>
  <c r="H77" i="93"/>
  <c r="G78" i="93"/>
  <c r="H78" i="93"/>
  <c r="G79" i="93"/>
  <c r="H79" i="93"/>
  <c r="G80" i="93"/>
  <c r="H80" i="93"/>
  <c r="G81" i="93"/>
  <c r="H81" i="93"/>
  <c r="G82" i="93"/>
  <c r="H82" i="93"/>
  <c r="G83" i="93"/>
  <c r="H83" i="93"/>
  <c r="G84" i="93"/>
  <c r="H84" i="93"/>
  <c r="G85" i="93"/>
  <c r="H85" i="93"/>
  <c r="G86" i="93"/>
  <c r="H86" i="93"/>
  <c r="G87" i="93"/>
  <c r="H87" i="93"/>
  <c r="G88" i="93"/>
  <c r="H88" i="93"/>
  <c r="G89" i="93"/>
  <c r="H89" i="93"/>
  <c r="G90" i="93"/>
  <c r="H90" i="93"/>
  <c r="G91" i="93"/>
  <c r="H91" i="93"/>
  <c r="G92" i="93"/>
  <c r="H92" i="93"/>
  <c r="G93" i="93"/>
  <c r="H93" i="93"/>
  <c r="G94" i="93"/>
  <c r="H94" i="93"/>
  <c r="G95" i="93"/>
  <c r="H95" i="93"/>
  <c r="G96" i="93"/>
  <c r="H96" i="93"/>
  <c r="G97" i="93"/>
  <c r="H97" i="93"/>
  <c r="G98" i="93"/>
  <c r="H98" i="93"/>
  <c r="G99" i="93"/>
  <c r="H99" i="93"/>
  <c r="G100" i="93"/>
  <c r="H100" i="93"/>
  <c r="G101" i="93"/>
  <c r="H101" i="93"/>
  <c r="G102" i="93"/>
  <c r="H102" i="93"/>
  <c r="G103" i="93"/>
  <c r="H103" i="93"/>
  <c r="G104" i="93"/>
  <c r="H104" i="93"/>
  <c r="G105" i="93"/>
  <c r="H105" i="93"/>
  <c r="G106" i="93"/>
  <c r="H106" i="93"/>
  <c r="G107" i="93"/>
  <c r="H107" i="93"/>
  <c r="G108" i="93"/>
  <c r="H108" i="93"/>
  <c r="G109" i="93"/>
  <c r="H109" i="93"/>
  <c r="G110" i="93"/>
  <c r="H110" i="93"/>
  <c r="G111" i="93"/>
  <c r="H111" i="93"/>
  <c r="G112" i="93"/>
  <c r="H112" i="93"/>
  <c r="G113" i="93"/>
  <c r="H113" i="93"/>
  <c r="G114" i="93"/>
  <c r="H114" i="93"/>
  <c r="G115" i="93"/>
  <c r="H115" i="93"/>
  <c r="G116" i="93"/>
  <c r="H116" i="93"/>
  <c r="G117" i="93"/>
  <c r="H117" i="93"/>
  <c r="G118" i="93"/>
  <c r="H118" i="93"/>
  <c r="G119" i="93"/>
  <c r="H119" i="93"/>
  <c r="G120" i="93"/>
  <c r="H120" i="93"/>
  <c r="G121" i="93"/>
  <c r="H121" i="93"/>
  <c r="G122" i="93"/>
  <c r="H122" i="93"/>
  <c r="G123" i="93"/>
  <c r="H123" i="93"/>
  <c r="G124" i="93"/>
  <c r="H124" i="93"/>
  <c r="G125" i="93"/>
  <c r="H125" i="93"/>
  <c r="G126" i="93"/>
  <c r="H126" i="93"/>
  <c r="G127" i="93"/>
  <c r="H127" i="93"/>
  <c r="G128" i="93"/>
  <c r="H128" i="93"/>
  <c r="G129" i="93"/>
  <c r="H129" i="93"/>
  <c r="G130" i="93"/>
  <c r="H130" i="93"/>
  <c r="G131" i="93"/>
  <c r="H131" i="93"/>
  <c r="G132" i="93"/>
  <c r="H132" i="93"/>
  <c r="G133" i="93"/>
  <c r="H133" i="93"/>
  <c r="G134" i="93"/>
  <c r="H134" i="93"/>
  <c r="G135" i="93"/>
  <c r="H135" i="93"/>
  <c r="G136" i="93"/>
  <c r="H136" i="93"/>
  <c r="G137" i="93"/>
  <c r="H137" i="93"/>
  <c r="G138" i="93"/>
  <c r="H138" i="93"/>
  <c r="G139" i="93"/>
  <c r="H139" i="93"/>
  <c r="G140" i="93"/>
  <c r="H140" i="93"/>
  <c r="G141" i="93"/>
  <c r="H141" i="93"/>
  <c r="G142" i="93"/>
  <c r="H142" i="93"/>
  <c r="G143" i="93"/>
  <c r="H143" i="93"/>
  <c r="G144" i="93"/>
  <c r="H144" i="93"/>
  <c r="G145" i="93"/>
  <c r="H145" i="93"/>
  <c r="G146" i="93"/>
  <c r="H146" i="93"/>
  <c r="G147" i="93"/>
  <c r="H147" i="93"/>
  <c r="G148" i="93"/>
  <c r="H148" i="93"/>
  <c r="G149" i="93"/>
  <c r="H149" i="93"/>
  <c r="G150" i="93"/>
  <c r="H150" i="93"/>
  <c r="G151" i="93"/>
  <c r="H151" i="93"/>
  <c r="G152" i="93"/>
  <c r="H152" i="93"/>
  <c r="G153" i="93"/>
  <c r="H153" i="93"/>
  <c r="G154" i="93"/>
  <c r="H154" i="93"/>
  <c r="G155" i="93"/>
  <c r="H155" i="93"/>
  <c r="G156" i="93"/>
  <c r="H156" i="93"/>
  <c r="G157" i="93"/>
  <c r="H157" i="93"/>
  <c r="G158" i="93"/>
  <c r="H158" i="93"/>
  <c r="G159" i="93"/>
  <c r="H159" i="93"/>
  <c r="G160" i="93"/>
  <c r="H160" i="93"/>
  <c r="G161" i="93"/>
  <c r="H161" i="93"/>
  <c r="G162" i="93"/>
  <c r="H162" i="93"/>
  <c r="G163" i="93"/>
  <c r="H163" i="93"/>
  <c r="G164" i="93"/>
  <c r="H164" i="93"/>
  <c r="G165" i="93"/>
  <c r="H165" i="93"/>
  <c r="G166" i="93"/>
  <c r="H166" i="93"/>
  <c r="G167" i="93"/>
  <c r="H167" i="93"/>
  <c r="G168" i="93"/>
  <c r="H168" i="93"/>
  <c r="G169" i="93"/>
  <c r="H169" i="93"/>
  <c r="G170" i="93"/>
  <c r="H170" i="93"/>
  <c r="G171" i="93"/>
  <c r="H171" i="93"/>
  <c r="G172" i="93"/>
  <c r="H172" i="93"/>
  <c r="G173" i="93"/>
  <c r="H173" i="93"/>
  <c r="G174" i="93"/>
  <c r="H174" i="93"/>
  <c r="G175" i="93"/>
  <c r="H175" i="93"/>
  <c r="G176" i="93"/>
  <c r="H176" i="93"/>
  <c r="G177" i="93"/>
  <c r="H177" i="93"/>
  <c r="G178" i="93"/>
  <c r="H178" i="93"/>
  <c r="G179" i="93"/>
  <c r="H179" i="93"/>
  <c r="G180" i="93"/>
  <c r="H180" i="93"/>
  <c r="G181" i="93"/>
  <c r="H181" i="93"/>
  <c r="G182" i="93"/>
  <c r="H182" i="93"/>
  <c r="G183" i="93"/>
  <c r="H183" i="93"/>
  <c r="G184" i="93"/>
  <c r="H184" i="93"/>
  <c r="G185" i="93"/>
  <c r="H185" i="93"/>
  <c r="G186" i="93"/>
  <c r="H186" i="93"/>
  <c r="G187" i="93"/>
  <c r="H187" i="93"/>
  <c r="G188" i="93"/>
  <c r="H188" i="93"/>
  <c r="G189" i="93"/>
  <c r="H189" i="93"/>
  <c r="G190" i="93"/>
  <c r="H190" i="93"/>
  <c r="G191" i="93"/>
  <c r="H191" i="93"/>
  <c r="G192" i="93"/>
  <c r="H192" i="93"/>
  <c r="G193" i="93"/>
  <c r="H193" i="93"/>
  <c r="G194" i="93"/>
  <c r="H194" i="93"/>
  <c r="G195" i="93"/>
  <c r="H195" i="93"/>
  <c r="G196" i="93"/>
  <c r="H196" i="93"/>
  <c r="G197" i="93"/>
  <c r="H197" i="93"/>
  <c r="G198" i="93"/>
  <c r="H198" i="93"/>
  <c r="G199" i="93"/>
  <c r="H199" i="93"/>
  <c r="G200" i="93"/>
  <c r="H200" i="93"/>
  <c r="G201" i="93"/>
  <c r="H201" i="93"/>
  <c r="G202" i="93"/>
  <c r="H202" i="93"/>
  <c r="G203" i="93"/>
  <c r="H203" i="93"/>
  <c r="G204" i="93"/>
  <c r="H204" i="93"/>
  <c r="G205" i="93"/>
  <c r="H205" i="93"/>
  <c r="G206" i="93"/>
  <c r="H206" i="93"/>
  <c r="G207" i="93"/>
  <c r="H207" i="93"/>
  <c r="G208" i="93"/>
  <c r="H208" i="93"/>
  <c r="G209" i="93"/>
  <c r="H209" i="93"/>
  <c r="G210" i="93"/>
  <c r="H210" i="93"/>
  <c r="G211" i="93"/>
  <c r="H211" i="93"/>
  <c r="G212" i="93"/>
  <c r="H212" i="93"/>
  <c r="G213" i="93"/>
  <c r="H213" i="93"/>
  <c r="G214" i="93"/>
  <c r="H214" i="93"/>
  <c r="G215" i="93"/>
  <c r="H215" i="93"/>
  <c r="G216" i="93"/>
  <c r="H216" i="93"/>
  <c r="G217" i="93"/>
  <c r="H217" i="93"/>
  <c r="G218" i="93"/>
  <c r="H218" i="93"/>
  <c r="G219" i="93"/>
  <c r="H219" i="93"/>
  <c r="G220" i="93"/>
  <c r="H220" i="93"/>
  <c r="G221" i="93"/>
  <c r="H221" i="93"/>
  <c r="G222" i="93"/>
  <c r="H222" i="93"/>
  <c r="G223" i="93"/>
  <c r="H223" i="93"/>
  <c r="G224" i="93"/>
  <c r="H224" i="93"/>
  <c r="G225" i="93"/>
  <c r="H225" i="93"/>
  <c r="G226" i="93"/>
  <c r="H226" i="93"/>
  <c r="G227" i="93"/>
  <c r="H227" i="93"/>
  <c r="G228" i="93"/>
  <c r="H228" i="93"/>
  <c r="G229" i="93"/>
  <c r="H229" i="93"/>
  <c r="G230" i="93"/>
  <c r="H230" i="93"/>
  <c r="G231" i="93"/>
  <c r="H231" i="93"/>
  <c r="G232" i="93"/>
  <c r="H232" i="93"/>
  <c r="G233" i="93"/>
  <c r="H233" i="93"/>
  <c r="G234" i="93"/>
  <c r="H234" i="93"/>
  <c r="G235" i="93"/>
  <c r="H235" i="93"/>
  <c r="G236" i="93"/>
  <c r="H236" i="93"/>
  <c r="G237" i="93"/>
  <c r="H237" i="93"/>
  <c r="G238" i="93"/>
  <c r="H238" i="93"/>
  <c r="G239" i="93"/>
  <c r="H239" i="93"/>
  <c r="G240" i="93"/>
  <c r="H240" i="93"/>
  <c r="G241" i="93"/>
  <c r="H241" i="93"/>
  <c r="G242" i="93"/>
  <c r="H242" i="93"/>
  <c r="G243" i="93"/>
  <c r="H243" i="93"/>
  <c r="G244" i="93"/>
  <c r="H244" i="93"/>
  <c r="G245" i="93"/>
  <c r="H245" i="93"/>
  <c r="G246" i="93"/>
  <c r="H246" i="93"/>
  <c r="G247" i="93"/>
  <c r="H247" i="93"/>
  <c r="G248" i="93"/>
  <c r="H248" i="93"/>
  <c r="G249" i="93"/>
  <c r="H249" i="93"/>
  <c r="G250" i="93"/>
  <c r="H250" i="93"/>
  <c r="G251" i="93"/>
  <c r="H251" i="93"/>
  <c r="G252" i="93"/>
  <c r="H252" i="93"/>
  <c r="G253" i="93"/>
  <c r="H253" i="93"/>
  <c r="G254" i="93"/>
  <c r="H254" i="93"/>
  <c r="G255" i="93"/>
  <c r="H255" i="93"/>
  <c r="G256" i="93"/>
  <c r="H256" i="93"/>
  <c r="G257" i="93"/>
  <c r="H257" i="93"/>
  <c r="G258" i="93"/>
  <c r="H258" i="93"/>
  <c r="G259" i="93"/>
  <c r="H259" i="93"/>
  <c r="G260" i="93"/>
  <c r="H260" i="93"/>
  <c r="G261" i="93"/>
  <c r="H261" i="93"/>
  <c r="G262" i="93"/>
  <c r="H262" i="93"/>
  <c r="G263" i="93"/>
  <c r="H263" i="93"/>
  <c r="G264" i="93"/>
  <c r="H264" i="93"/>
  <c r="G265" i="93"/>
  <c r="H265" i="93"/>
  <c r="G266" i="93"/>
  <c r="H266" i="93"/>
  <c r="G267" i="93"/>
  <c r="H267" i="93"/>
  <c r="G268" i="93"/>
  <c r="H268" i="93"/>
  <c r="G269" i="93"/>
  <c r="H269" i="93"/>
  <c r="G270" i="93"/>
  <c r="H270" i="93"/>
  <c r="G271" i="93"/>
  <c r="H271" i="93"/>
  <c r="G272" i="93"/>
  <c r="H272" i="93"/>
  <c r="G273" i="93"/>
  <c r="H273" i="93"/>
  <c r="G274" i="93"/>
  <c r="H274" i="93"/>
  <c r="G275" i="93"/>
  <c r="H275" i="93"/>
  <c r="G276" i="93"/>
  <c r="H276" i="93"/>
  <c r="G277" i="93"/>
  <c r="H277" i="93"/>
  <c r="G278" i="93"/>
  <c r="H278" i="93"/>
  <c r="G279" i="93"/>
  <c r="H279" i="93"/>
  <c r="G280" i="93"/>
  <c r="H280" i="93"/>
  <c r="G281" i="93"/>
  <c r="H281" i="93"/>
  <c r="G282" i="93"/>
  <c r="H282" i="93"/>
  <c r="G283" i="93"/>
  <c r="H283" i="93"/>
  <c r="G284" i="93"/>
  <c r="H284" i="93"/>
  <c r="G285" i="93"/>
  <c r="H285" i="93"/>
  <c r="G286" i="93"/>
  <c r="H286" i="93"/>
  <c r="G287" i="93"/>
  <c r="H287" i="93"/>
  <c r="G288" i="93"/>
  <c r="H288" i="93"/>
  <c r="G289" i="93"/>
  <c r="H289" i="93"/>
  <c r="G290" i="93"/>
  <c r="H290" i="93"/>
  <c r="G291" i="93"/>
  <c r="H291" i="93"/>
  <c r="G292" i="93"/>
  <c r="H292" i="93"/>
  <c r="G293" i="93"/>
  <c r="H293" i="93"/>
  <c r="G294" i="93"/>
  <c r="H294" i="93"/>
  <c r="G295" i="93"/>
  <c r="H295" i="93"/>
  <c r="G296" i="93"/>
  <c r="H296" i="93"/>
  <c r="G297" i="93"/>
  <c r="H297" i="93"/>
  <c r="G298" i="93"/>
  <c r="H298" i="93"/>
  <c r="G299" i="93"/>
  <c r="H299" i="93"/>
  <c r="G300" i="93"/>
  <c r="H300" i="93"/>
  <c r="G301" i="93"/>
  <c r="H301" i="93"/>
  <c r="G302" i="93"/>
  <c r="H302" i="93"/>
  <c r="G303" i="93"/>
  <c r="H303" i="93"/>
  <c r="G304" i="93"/>
  <c r="H304" i="93"/>
  <c r="G305" i="93"/>
  <c r="H305" i="93"/>
  <c r="G306" i="93"/>
  <c r="H306" i="93"/>
  <c r="G307" i="93"/>
  <c r="H307" i="93"/>
  <c r="G308" i="93"/>
  <c r="H308" i="93"/>
  <c r="G309" i="93"/>
  <c r="H309" i="93"/>
  <c r="G310" i="93"/>
  <c r="H310" i="93"/>
  <c r="G311" i="93"/>
  <c r="H311" i="93"/>
  <c r="G312" i="93"/>
  <c r="H312" i="93"/>
  <c r="G313" i="93"/>
  <c r="H313" i="93"/>
  <c r="G314" i="93"/>
  <c r="H314" i="93"/>
  <c r="G315" i="93"/>
  <c r="H315" i="93"/>
  <c r="G316" i="93"/>
  <c r="H316" i="93"/>
  <c r="G317" i="93"/>
  <c r="H317" i="93"/>
  <c r="G318" i="93"/>
  <c r="H318" i="93"/>
  <c r="G319" i="93"/>
  <c r="H319" i="93"/>
  <c r="G320" i="93"/>
  <c r="H320" i="93"/>
  <c r="G321" i="93"/>
  <c r="H321" i="93"/>
  <c r="G322" i="93"/>
  <c r="H322" i="93"/>
  <c r="G323" i="93"/>
  <c r="H323" i="93"/>
  <c r="G324" i="93"/>
  <c r="H324" i="93"/>
  <c r="G325" i="93"/>
  <c r="H325" i="93"/>
  <c r="G326" i="93"/>
  <c r="H326" i="93"/>
  <c r="G327" i="93"/>
  <c r="H327" i="93"/>
  <c r="G328" i="93"/>
  <c r="H328" i="93"/>
  <c r="G329" i="93"/>
  <c r="H329" i="93"/>
  <c r="G330" i="93"/>
  <c r="H330" i="93"/>
  <c r="G331" i="93"/>
  <c r="H331" i="93"/>
  <c r="G332" i="93"/>
  <c r="H332" i="93"/>
  <c r="G333" i="93"/>
  <c r="H333" i="93"/>
  <c r="G334" i="93"/>
  <c r="H334" i="93"/>
  <c r="G335" i="93"/>
  <c r="H335" i="93"/>
  <c r="G336" i="93"/>
  <c r="H336" i="93"/>
  <c r="G337" i="93"/>
  <c r="H337" i="93"/>
  <c r="G338" i="93"/>
  <c r="H338" i="93"/>
  <c r="G339" i="93"/>
  <c r="H339" i="93"/>
  <c r="G340" i="93"/>
  <c r="H340" i="93"/>
  <c r="G341" i="93"/>
  <c r="H341" i="93"/>
  <c r="G342" i="93"/>
  <c r="H342" i="93"/>
  <c r="G343" i="93"/>
  <c r="H343" i="93"/>
  <c r="G344" i="93"/>
  <c r="H344" i="93"/>
  <c r="G345" i="93"/>
  <c r="H345" i="93"/>
  <c r="G346" i="93"/>
  <c r="H346" i="93"/>
  <c r="G347" i="93"/>
  <c r="H347" i="93"/>
  <c r="G348" i="93"/>
  <c r="H348" i="93"/>
  <c r="G349" i="93"/>
  <c r="H349" i="93"/>
  <c r="G350" i="93"/>
  <c r="H350" i="93"/>
  <c r="G351" i="93"/>
  <c r="H351" i="93"/>
  <c r="G352" i="93"/>
  <c r="H352" i="93"/>
  <c r="G353" i="93"/>
  <c r="H353" i="93"/>
  <c r="G354" i="93"/>
  <c r="H354" i="93"/>
  <c r="G355" i="93"/>
  <c r="H355" i="93"/>
  <c r="G356" i="93"/>
  <c r="H356" i="93"/>
  <c r="G357" i="93"/>
  <c r="H357" i="93"/>
  <c r="G358" i="93"/>
  <c r="H358" i="93"/>
  <c r="G359" i="93"/>
  <c r="H359" i="93"/>
  <c r="G360" i="93"/>
  <c r="H360" i="93"/>
  <c r="G361" i="93"/>
  <c r="H361" i="93"/>
  <c r="G362" i="93"/>
  <c r="H362" i="93"/>
  <c r="G363" i="93"/>
  <c r="H363" i="93"/>
  <c r="G364" i="93"/>
  <c r="H364" i="93"/>
  <c r="G365" i="93"/>
  <c r="H365" i="93"/>
  <c r="G366" i="93"/>
  <c r="H366" i="93"/>
  <c r="G367" i="93"/>
  <c r="H367" i="93"/>
  <c r="G368" i="93"/>
  <c r="H368" i="93"/>
  <c r="G369" i="93"/>
  <c r="H369" i="93"/>
  <c r="G370" i="93"/>
  <c r="H370" i="93"/>
  <c r="G371" i="93"/>
  <c r="H371" i="93"/>
  <c r="G372" i="93"/>
  <c r="H372" i="93"/>
  <c r="G373" i="93"/>
  <c r="H373" i="93"/>
  <c r="G374" i="93"/>
  <c r="H374" i="93"/>
  <c r="G375" i="93"/>
  <c r="H375" i="93"/>
  <c r="G376" i="93"/>
  <c r="H376" i="93"/>
  <c r="G377" i="93"/>
  <c r="H377" i="93"/>
  <c r="G378" i="93"/>
  <c r="H378" i="93"/>
  <c r="G379" i="93"/>
  <c r="H379" i="93"/>
  <c r="G380" i="93"/>
  <c r="H380" i="93"/>
  <c r="G381" i="93"/>
  <c r="H381" i="93"/>
  <c r="G382" i="93"/>
  <c r="H382" i="93"/>
  <c r="G383" i="93"/>
  <c r="H383" i="93"/>
  <c r="G384" i="93"/>
  <c r="H384" i="93"/>
  <c r="G385" i="93"/>
  <c r="H385" i="93"/>
  <c r="G386" i="93"/>
  <c r="H386" i="93"/>
  <c r="G387" i="93"/>
  <c r="H387" i="93"/>
  <c r="G388" i="93"/>
  <c r="H388" i="93"/>
  <c r="G389" i="93"/>
  <c r="H389" i="93"/>
  <c r="G390" i="93"/>
  <c r="H390" i="93"/>
  <c r="G391" i="93"/>
  <c r="H391" i="93"/>
  <c r="G392" i="93"/>
  <c r="H392" i="93"/>
  <c r="G393" i="93"/>
  <c r="H393" i="93"/>
  <c r="G394" i="93"/>
  <c r="H394" i="93"/>
  <c r="G395" i="93"/>
  <c r="H395" i="93"/>
  <c r="G396" i="93"/>
  <c r="H396" i="93"/>
  <c r="G397" i="93"/>
  <c r="H397" i="93"/>
  <c r="G398" i="93"/>
  <c r="H398" i="93"/>
  <c r="G399" i="93"/>
  <c r="H399" i="93"/>
  <c r="G400" i="93"/>
  <c r="H400" i="93"/>
  <c r="G401" i="93"/>
  <c r="H401" i="93"/>
  <c r="G402" i="93"/>
  <c r="H402" i="93"/>
  <c r="G403" i="93"/>
  <c r="H403" i="93"/>
  <c r="G404" i="93"/>
  <c r="H404" i="93"/>
  <c r="G405" i="93"/>
  <c r="H405" i="93"/>
  <c r="G406" i="93"/>
  <c r="H406" i="93"/>
  <c r="G407" i="93"/>
  <c r="H407" i="93"/>
  <c r="G408" i="93"/>
  <c r="H408" i="93"/>
  <c r="G409" i="93"/>
  <c r="H409" i="93"/>
  <c r="G410" i="93"/>
  <c r="H410" i="93"/>
  <c r="G411" i="93"/>
  <c r="H411" i="93"/>
  <c r="G412" i="93"/>
  <c r="H412" i="93"/>
  <c r="G413" i="93"/>
  <c r="H413" i="93"/>
  <c r="G414" i="93"/>
  <c r="H414" i="93"/>
  <c r="G415" i="93"/>
  <c r="H415" i="93"/>
  <c r="G416" i="93"/>
  <c r="H416" i="93"/>
  <c r="G417" i="93"/>
  <c r="H417" i="93"/>
  <c r="G418" i="93"/>
  <c r="H418" i="93"/>
  <c r="G419" i="93"/>
  <c r="H419" i="93"/>
  <c r="G420" i="93"/>
  <c r="H420" i="93"/>
  <c r="G421" i="93"/>
  <c r="H421" i="93"/>
  <c r="G422" i="93"/>
  <c r="H422" i="93"/>
  <c r="G423" i="93"/>
  <c r="H423" i="93"/>
  <c r="G424" i="93"/>
  <c r="H424" i="93"/>
  <c r="G425" i="93"/>
  <c r="H425" i="93"/>
  <c r="G426" i="93"/>
  <c r="H426" i="93"/>
  <c r="G427" i="93"/>
  <c r="H427" i="93"/>
  <c r="G428" i="93"/>
  <c r="H428" i="93"/>
  <c r="G429" i="93"/>
  <c r="H429" i="93"/>
  <c r="G430" i="93"/>
  <c r="H430" i="93"/>
  <c r="G431" i="93"/>
  <c r="H431" i="93"/>
  <c r="G432" i="93"/>
  <c r="H432" i="93"/>
  <c r="G433" i="93"/>
  <c r="H433" i="93"/>
  <c r="G434" i="93"/>
  <c r="H434" i="93"/>
  <c r="G435" i="93"/>
  <c r="H435" i="93"/>
  <c r="G436" i="93"/>
  <c r="H436" i="93"/>
  <c r="G437" i="93"/>
  <c r="H437" i="93"/>
  <c r="G438" i="93"/>
  <c r="H438" i="93"/>
  <c r="G439" i="93"/>
  <c r="H439" i="93"/>
  <c r="G440" i="93"/>
  <c r="H440" i="93"/>
  <c r="G441" i="93"/>
  <c r="H441" i="93"/>
  <c r="G442" i="93"/>
  <c r="H442" i="93"/>
  <c r="G443" i="93"/>
  <c r="H443" i="93"/>
  <c r="G444" i="93"/>
  <c r="H444" i="93"/>
  <c r="G445" i="93"/>
  <c r="H445" i="93"/>
  <c r="G446" i="93"/>
  <c r="H446" i="93"/>
  <c r="G447" i="93"/>
  <c r="H447" i="93"/>
  <c r="G448" i="93"/>
  <c r="H448" i="93"/>
  <c r="G449" i="93"/>
  <c r="H449" i="93"/>
  <c r="G450" i="93"/>
  <c r="H450" i="93"/>
  <c r="G451" i="93"/>
  <c r="H451" i="93"/>
  <c r="G452" i="93"/>
  <c r="H452" i="93"/>
  <c r="G453" i="93"/>
  <c r="H453" i="93"/>
  <c r="G454" i="93"/>
  <c r="H454" i="93"/>
  <c r="G455" i="93"/>
  <c r="H455" i="93"/>
  <c r="G456" i="93"/>
  <c r="H456" i="93"/>
  <c r="G457" i="93"/>
  <c r="H457" i="93"/>
  <c r="G458" i="93"/>
  <c r="H458" i="93"/>
  <c r="G459" i="93"/>
  <c r="H459" i="93"/>
  <c r="G460" i="93"/>
  <c r="H460" i="93"/>
  <c r="G461" i="93"/>
  <c r="H461" i="93"/>
  <c r="G462" i="93"/>
  <c r="H462" i="93"/>
  <c r="G463" i="93"/>
  <c r="H463" i="93"/>
  <c r="G464" i="93"/>
  <c r="H464" i="93"/>
  <c r="G465" i="93"/>
  <c r="H465" i="93"/>
  <c r="G466" i="93"/>
  <c r="H466" i="93"/>
  <c r="G467" i="93"/>
  <c r="H467" i="93"/>
  <c r="G468" i="93"/>
  <c r="H468" i="93"/>
  <c r="G469" i="93"/>
  <c r="H469" i="93"/>
  <c r="G470" i="93"/>
  <c r="H470" i="93"/>
  <c r="G471" i="93"/>
  <c r="H471" i="93"/>
  <c r="G472" i="93"/>
  <c r="H472" i="93"/>
  <c r="G473" i="93"/>
  <c r="H473" i="93"/>
  <c r="G474" i="93"/>
  <c r="H474" i="93"/>
  <c r="G475" i="93"/>
  <c r="H475" i="93"/>
  <c r="G476" i="93"/>
  <c r="H476" i="93"/>
  <c r="G477" i="93"/>
  <c r="H477" i="93"/>
  <c r="G478" i="93"/>
  <c r="H478" i="93"/>
  <c r="G479" i="93"/>
  <c r="H479" i="93"/>
  <c r="G480" i="93"/>
  <c r="H480" i="93"/>
  <c r="G481" i="93"/>
  <c r="H481" i="93"/>
  <c r="G482" i="93"/>
  <c r="H482" i="93"/>
  <c r="G483" i="93"/>
  <c r="H483" i="93"/>
  <c r="G484" i="93"/>
  <c r="H484" i="93"/>
  <c r="G485" i="93"/>
  <c r="H485" i="93"/>
  <c r="G486" i="93"/>
  <c r="H486" i="93"/>
  <c r="G487" i="93"/>
  <c r="H487" i="93"/>
  <c r="G488" i="93"/>
  <c r="H488" i="93"/>
  <c r="G489" i="93"/>
  <c r="H489" i="93"/>
  <c r="G490" i="93"/>
  <c r="H490" i="93"/>
  <c r="G491" i="93"/>
  <c r="H491" i="93"/>
  <c r="G492" i="93"/>
  <c r="H492" i="93"/>
  <c r="G493" i="93"/>
  <c r="H493" i="93"/>
  <c r="G494" i="93"/>
  <c r="H494" i="93"/>
  <c r="G495" i="93"/>
  <c r="H495" i="93"/>
  <c r="G496" i="93"/>
  <c r="H496" i="93"/>
  <c r="G497" i="93"/>
  <c r="H497" i="93"/>
  <c r="G498" i="93"/>
  <c r="H498" i="93"/>
  <c r="G499" i="93"/>
  <c r="H499" i="93"/>
  <c r="G500" i="93"/>
  <c r="H500" i="93"/>
  <c r="G501" i="93"/>
  <c r="H501" i="93"/>
  <c r="G502" i="93"/>
  <c r="H502" i="93"/>
  <c r="G503" i="93"/>
  <c r="H503" i="93"/>
  <c r="G504" i="93"/>
  <c r="H504" i="93"/>
  <c r="G505" i="93"/>
  <c r="H505" i="93"/>
  <c r="G506" i="93"/>
  <c r="H506" i="93"/>
  <c r="G507" i="93"/>
  <c r="H507" i="93"/>
  <c r="G508" i="93"/>
  <c r="H508" i="93"/>
  <c r="G509" i="93"/>
  <c r="H509" i="93"/>
  <c r="G510" i="93"/>
  <c r="H510" i="93"/>
  <c r="G511" i="93"/>
  <c r="H511" i="93"/>
  <c r="G512" i="93"/>
  <c r="H512" i="93"/>
  <c r="G513" i="93"/>
  <c r="H513" i="93"/>
  <c r="G514" i="93"/>
  <c r="H514" i="93"/>
  <c r="G515" i="93"/>
  <c r="H515" i="93"/>
  <c r="G516" i="93"/>
  <c r="H516" i="93"/>
  <c r="G517" i="93"/>
  <c r="H517" i="93"/>
  <c r="G518" i="93"/>
  <c r="H518" i="93"/>
  <c r="G519" i="93"/>
  <c r="H519" i="93"/>
  <c r="G520" i="93"/>
  <c r="H520" i="93"/>
  <c r="G521" i="93"/>
  <c r="H521" i="93"/>
  <c r="G522" i="93"/>
  <c r="H522" i="93"/>
  <c r="G523" i="93"/>
  <c r="H523" i="93"/>
  <c r="G524" i="93"/>
  <c r="H524" i="93"/>
  <c r="G525" i="93"/>
  <c r="H525" i="93"/>
  <c r="G526" i="93"/>
  <c r="H526" i="93"/>
  <c r="G527" i="93"/>
  <c r="H527" i="93"/>
  <c r="G528" i="93"/>
  <c r="H528" i="93"/>
  <c r="G529" i="93"/>
  <c r="H529" i="93"/>
  <c r="G530" i="93"/>
  <c r="H530" i="93"/>
  <c r="G531" i="93"/>
  <c r="H531" i="93"/>
  <c r="G532" i="93"/>
  <c r="H532" i="93"/>
  <c r="G533" i="93"/>
  <c r="H533" i="93"/>
  <c r="G534" i="93"/>
  <c r="H534" i="93"/>
  <c r="G535" i="93"/>
  <c r="H535" i="93"/>
  <c r="G536" i="93"/>
  <c r="H536" i="93"/>
  <c r="G537" i="93"/>
  <c r="H537" i="93"/>
  <c r="G538" i="93"/>
  <c r="H538" i="93"/>
  <c r="G539" i="93"/>
  <c r="H539" i="93"/>
  <c r="G540" i="93"/>
  <c r="H540" i="93"/>
  <c r="G541" i="93"/>
  <c r="H541" i="93"/>
  <c r="G542" i="93"/>
  <c r="H542" i="93"/>
  <c r="G543" i="93"/>
  <c r="H543" i="93"/>
  <c r="G544" i="93"/>
  <c r="H544" i="93"/>
  <c r="G545" i="93"/>
  <c r="H545" i="93"/>
  <c r="G546" i="93"/>
  <c r="H546" i="93"/>
  <c r="G547" i="93"/>
  <c r="H547" i="93"/>
  <c r="G548" i="93"/>
  <c r="H548" i="93"/>
  <c r="G549" i="93"/>
  <c r="H549" i="93"/>
  <c r="G550" i="93"/>
  <c r="H550" i="93"/>
  <c r="G551" i="93"/>
  <c r="H551" i="93"/>
  <c r="G552" i="93"/>
  <c r="H552" i="93"/>
  <c r="G553" i="93"/>
  <c r="H553" i="93"/>
  <c r="G554" i="93"/>
  <c r="H554" i="93"/>
  <c r="G555" i="93"/>
  <c r="H555" i="93"/>
  <c r="G556" i="93"/>
  <c r="H556" i="93"/>
  <c r="G557" i="93"/>
  <c r="H557" i="93"/>
  <c r="G558" i="93"/>
  <c r="H558" i="93"/>
  <c r="G559" i="93"/>
  <c r="H559" i="93"/>
  <c r="G560" i="93"/>
  <c r="H560" i="93"/>
  <c r="G561" i="93"/>
  <c r="H561" i="93"/>
  <c r="G562" i="93"/>
  <c r="H562" i="93"/>
  <c r="G563" i="93"/>
  <c r="H563" i="93"/>
  <c r="G564" i="93"/>
  <c r="H564" i="93"/>
  <c r="G565" i="93"/>
  <c r="H565" i="93"/>
  <c r="G566" i="93"/>
  <c r="H566" i="93"/>
  <c r="G567" i="93"/>
  <c r="H567" i="93"/>
  <c r="G568" i="93"/>
  <c r="H568" i="93"/>
  <c r="G569" i="93"/>
  <c r="H569" i="93"/>
  <c r="G570" i="93"/>
  <c r="H570" i="93"/>
  <c r="G571" i="93"/>
  <c r="H571" i="93"/>
  <c r="G572" i="93"/>
  <c r="H572" i="93"/>
  <c r="G573" i="93"/>
  <c r="H573" i="93"/>
  <c r="G574" i="93"/>
  <c r="H574" i="93"/>
  <c r="G575" i="93"/>
  <c r="H575" i="93"/>
  <c r="G576" i="93"/>
  <c r="H576" i="93"/>
  <c r="G577" i="93"/>
  <c r="H577" i="93"/>
  <c r="G578" i="93"/>
  <c r="H578" i="93"/>
  <c r="G579" i="93"/>
  <c r="H579" i="93"/>
  <c r="G580" i="93"/>
  <c r="H580" i="93"/>
  <c r="G581" i="93"/>
  <c r="H581" i="93"/>
  <c r="G582" i="93"/>
  <c r="H582" i="93"/>
  <c r="G583" i="93"/>
  <c r="H583" i="93"/>
  <c r="G584" i="93"/>
  <c r="H584" i="93"/>
  <c r="G585" i="93"/>
  <c r="H585" i="93"/>
  <c r="G586" i="93"/>
  <c r="H586" i="93"/>
  <c r="G587" i="93"/>
  <c r="H587" i="93"/>
  <c r="G588" i="93"/>
  <c r="H588" i="93"/>
  <c r="G589" i="93"/>
  <c r="H589" i="93"/>
  <c r="G590" i="93"/>
  <c r="H590" i="93"/>
  <c r="G591" i="93"/>
  <c r="H591" i="93"/>
  <c r="G592" i="93"/>
  <c r="H592" i="93"/>
  <c r="G593" i="93"/>
  <c r="H593" i="93"/>
  <c r="G594" i="93"/>
  <c r="H594" i="93"/>
  <c r="G595" i="93"/>
  <c r="H595" i="93"/>
  <c r="G596" i="93"/>
  <c r="H596" i="93"/>
  <c r="G597" i="93"/>
  <c r="H597" i="93"/>
  <c r="G598" i="93"/>
  <c r="H598" i="93"/>
  <c r="G599" i="93"/>
  <c r="H599" i="93"/>
  <c r="G600" i="93"/>
  <c r="H600" i="93"/>
  <c r="G601" i="93"/>
  <c r="H601" i="93"/>
  <c r="G602" i="93"/>
  <c r="H602" i="93"/>
  <c r="G603" i="93"/>
  <c r="H603" i="93"/>
  <c r="G604" i="93"/>
  <c r="H604" i="93"/>
  <c r="G605" i="93"/>
  <c r="H605" i="93"/>
  <c r="G606" i="93"/>
  <c r="H606" i="93"/>
  <c r="G607" i="93"/>
  <c r="H607" i="93"/>
  <c r="G608" i="93"/>
  <c r="H608" i="93"/>
  <c r="G609" i="93"/>
  <c r="H609" i="93"/>
  <c r="G610" i="93"/>
  <c r="H610" i="93"/>
  <c r="G611" i="93"/>
  <c r="H611" i="93"/>
  <c r="G612" i="93"/>
  <c r="H612" i="93"/>
  <c r="G613" i="93"/>
  <c r="H613" i="93"/>
  <c r="G614" i="93"/>
  <c r="H614" i="93"/>
  <c r="G615" i="93"/>
  <c r="H615" i="93"/>
  <c r="G616" i="93"/>
  <c r="H616" i="93"/>
  <c r="G617" i="93"/>
  <c r="H617" i="93"/>
  <c r="G618" i="93"/>
  <c r="H618" i="93"/>
  <c r="G619" i="93"/>
  <c r="H619" i="93"/>
  <c r="G620" i="93"/>
  <c r="H620" i="93"/>
  <c r="G621" i="93"/>
  <c r="H621" i="93"/>
  <c r="G622" i="93"/>
  <c r="H622" i="93"/>
  <c r="G623" i="93"/>
  <c r="H623" i="93"/>
  <c r="G624" i="93"/>
  <c r="H624" i="93"/>
  <c r="G625" i="93"/>
  <c r="H625" i="93"/>
  <c r="G626" i="93"/>
  <c r="H626" i="93"/>
  <c r="G627" i="93"/>
  <c r="H627" i="93"/>
  <c r="G628" i="93"/>
  <c r="H628" i="93"/>
  <c r="G629" i="93"/>
  <c r="H629" i="93"/>
  <c r="G630" i="93"/>
  <c r="H630" i="93"/>
  <c r="G631" i="93"/>
  <c r="H631" i="93"/>
  <c r="G632" i="93"/>
  <c r="H632" i="93"/>
  <c r="G633" i="93"/>
  <c r="H633" i="93"/>
  <c r="G634" i="93"/>
  <c r="H634" i="93"/>
  <c r="G635" i="93"/>
  <c r="H635" i="93"/>
  <c r="G636" i="93"/>
  <c r="H636" i="93"/>
  <c r="G637" i="93"/>
  <c r="H637" i="93"/>
  <c r="G638" i="93"/>
  <c r="H638" i="93"/>
  <c r="G639" i="93"/>
  <c r="H639" i="93"/>
  <c r="G640" i="93"/>
  <c r="H640" i="93"/>
  <c r="G641" i="93"/>
  <c r="H641" i="93"/>
  <c r="G642" i="93"/>
  <c r="H642" i="93"/>
  <c r="G643" i="93"/>
  <c r="H643" i="93"/>
  <c r="G644" i="93"/>
  <c r="H644" i="93"/>
  <c r="G645" i="93"/>
  <c r="H645" i="93"/>
  <c r="G646" i="93"/>
  <c r="H646" i="93"/>
  <c r="G647" i="93"/>
  <c r="H647" i="93"/>
  <c r="G648" i="93"/>
  <c r="H648" i="93"/>
  <c r="G649" i="93"/>
  <c r="H649" i="93"/>
  <c r="G650" i="93"/>
  <c r="H650" i="93"/>
  <c r="G651" i="93"/>
  <c r="H651" i="93"/>
  <c r="G652" i="93"/>
  <c r="H652" i="93"/>
  <c r="G653" i="93"/>
  <c r="H653" i="93"/>
  <c r="G654" i="93"/>
  <c r="H654" i="93"/>
  <c r="G655" i="93"/>
  <c r="H655" i="93"/>
  <c r="G656" i="93"/>
  <c r="H656" i="93"/>
  <c r="G657" i="93"/>
  <c r="H657" i="93"/>
  <c r="G658" i="93"/>
  <c r="H658" i="93"/>
  <c r="G659" i="93"/>
  <c r="H659" i="93"/>
  <c r="G660" i="93"/>
  <c r="H660" i="93"/>
  <c r="G661" i="93"/>
  <c r="H661" i="93"/>
  <c r="G662" i="93"/>
  <c r="H662" i="93"/>
  <c r="G663" i="93"/>
  <c r="H663" i="93"/>
  <c r="G664" i="93"/>
  <c r="H664" i="93"/>
  <c r="G665" i="93"/>
  <c r="H665" i="93"/>
  <c r="G666" i="93"/>
  <c r="H666" i="93"/>
  <c r="G667" i="93"/>
  <c r="H667" i="93"/>
  <c r="G668" i="93"/>
  <c r="H668" i="93"/>
  <c r="G669" i="93"/>
  <c r="H669" i="93"/>
  <c r="G670" i="93"/>
  <c r="H670" i="93"/>
  <c r="G671" i="93"/>
  <c r="H671" i="93"/>
  <c r="G672" i="93"/>
  <c r="H672" i="93"/>
  <c r="G673" i="93"/>
  <c r="H673" i="93"/>
  <c r="G674" i="93"/>
  <c r="H674" i="93"/>
  <c r="G675" i="93"/>
  <c r="H675" i="93"/>
  <c r="G676" i="93"/>
  <c r="H676" i="93"/>
  <c r="G677" i="93"/>
  <c r="H677" i="93"/>
  <c r="G678" i="93"/>
  <c r="H678" i="93"/>
  <c r="G679" i="93"/>
  <c r="H679" i="93"/>
  <c r="G680" i="93"/>
  <c r="H680" i="93"/>
  <c r="G681" i="93"/>
  <c r="H681" i="93"/>
  <c r="G682" i="93"/>
  <c r="H682" i="93"/>
  <c r="G683" i="93"/>
  <c r="H683" i="93"/>
  <c r="G684" i="93"/>
  <c r="H684" i="93"/>
  <c r="G685" i="93"/>
  <c r="H685" i="93"/>
  <c r="G686" i="93"/>
  <c r="H686" i="93"/>
  <c r="G687" i="93"/>
  <c r="H687" i="93"/>
  <c r="G688" i="93"/>
  <c r="H688" i="93"/>
  <c r="G689" i="93"/>
  <c r="H689" i="93"/>
  <c r="G690" i="93"/>
  <c r="H690" i="93"/>
  <c r="G691" i="93"/>
  <c r="H691" i="93"/>
  <c r="G692" i="93"/>
  <c r="H692" i="93"/>
  <c r="G693" i="93"/>
  <c r="H693" i="93"/>
  <c r="G694" i="93"/>
  <c r="H694" i="93"/>
  <c r="G695" i="93"/>
  <c r="H695" i="93"/>
  <c r="G696" i="93"/>
  <c r="H696" i="93"/>
  <c r="G697" i="93"/>
  <c r="H697" i="93"/>
  <c r="G698" i="93"/>
  <c r="H698" i="93"/>
  <c r="G699" i="93"/>
  <c r="H699" i="93"/>
  <c r="G700" i="93"/>
  <c r="H700" i="93"/>
  <c r="G701" i="93"/>
  <c r="H701" i="93"/>
  <c r="G702" i="93"/>
  <c r="H702" i="93"/>
  <c r="G703" i="93"/>
  <c r="H703" i="93"/>
  <c r="G704" i="93"/>
  <c r="H704" i="93"/>
  <c r="G705" i="93"/>
  <c r="H705" i="93"/>
  <c r="G706" i="93"/>
  <c r="H706" i="93"/>
  <c r="G707" i="93"/>
  <c r="H707" i="93"/>
  <c r="G708" i="93"/>
  <c r="H708" i="93"/>
  <c r="G709" i="93"/>
  <c r="H709" i="93"/>
  <c r="G710" i="93"/>
  <c r="H710" i="93"/>
  <c r="G711" i="93"/>
  <c r="H711" i="93"/>
  <c r="G712" i="93"/>
  <c r="H712" i="93"/>
  <c r="G713" i="93"/>
  <c r="H713" i="93"/>
  <c r="G714" i="93"/>
  <c r="H714" i="93"/>
  <c r="G715" i="93"/>
  <c r="H715" i="93"/>
  <c r="G716" i="93"/>
  <c r="H716" i="93"/>
  <c r="G717" i="93"/>
  <c r="H717" i="93"/>
  <c r="G718" i="93"/>
  <c r="H718" i="93"/>
  <c r="G719" i="93"/>
  <c r="H719" i="93"/>
  <c r="G720" i="93"/>
  <c r="H720" i="93"/>
  <c r="G721" i="93"/>
  <c r="H721" i="93"/>
  <c r="G722" i="93"/>
  <c r="H722" i="93"/>
  <c r="G723" i="93"/>
  <c r="H723" i="93"/>
  <c r="G724" i="93"/>
  <c r="H724" i="93"/>
  <c r="G725" i="93"/>
  <c r="H725" i="93"/>
  <c r="G726" i="93"/>
  <c r="H726" i="93"/>
  <c r="G727" i="93"/>
  <c r="H727" i="93"/>
  <c r="G728" i="93"/>
  <c r="H728" i="93"/>
  <c r="G729" i="93"/>
  <c r="H729" i="93"/>
  <c r="G730" i="93"/>
  <c r="H730" i="93"/>
  <c r="G731" i="93"/>
  <c r="H731" i="93"/>
  <c r="G732" i="93"/>
  <c r="H732" i="93"/>
  <c r="G733" i="93"/>
  <c r="H733" i="93"/>
  <c r="G734" i="93"/>
  <c r="H734" i="93"/>
  <c r="G735" i="93"/>
  <c r="H735" i="93"/>
  <c r="G736" i="93"/>
  <c r="H736" i="93"/>
  <c r="G737" i="93"/>
  <c r="H737" i="93"/>
  <c r="G738" i="93"/>
  <c r="H738" i="93"/>
  <c r="G739" i="93"/>
  <c r="H739" i="93"/>
  <c r="G740" i="93"/>
  <c r="H740" i="93"/>
  <c r="G741" i="93"/>
  <c r="H741" i="93"/>
  <c r="G742" i="93"/>
  <c r="H742" i="93"/>
  <c r="G743" i="93"/>
  <c r="H743" i="93"/>
  <c r="G744" i="93"/>
  <c r="H744" i="93"/>
  <c r="G745" i="93"/>
  <c r="H745" i="93"/>
  <c r="G746" i="93"/>
  <c r="H746" i="93"/>
  <c r="G747" i="93"/>
  <c r="H747" i="93"/>
  <c r="G748" i="93"/>
  <c r="H748" i="93"/>
  <c r="G749" i="93"/>
  <c r="H749" i="93"/>
  <c r="G750" i="93"/>
  <c r="H750" i="93"/>
  <c r="G751" i="93"/>
  <c r="H751" i="93"/>
  <c r="G752" i="93"/>
  <c r="H752" i="93"/>
  <c r="G753" i="93"/>
  <c r="H753" i="93"/>
  <c r="G754" i="93"/>
  <c r="H754" i="93"/>
  <c r="G755" i="93"/>
  <c r="H755" i="93"/>
  <c r="G756" i="93"/>
  <c r="H756" i="93"/>
  <c r="G757" i="93"/>
  <c r="H757" i="93"/>
  <c r="G758" i="93"/>
  <c r="H758" i="93"/>
  <c r="G759" i="93"/>
  <c r="H759" i="93"/>
  <c r="G760" i="93"/>
  <c r="H760" i="93"/>
  <c r="G761" i="93"/>
  <c r="H761" i="93"/>
  <c r="G762" i="93"/>
  <c r="H762" i="93"/>
  <c r="G763" i="93"/>
  <c r="H763" i="93"/>
  <c r="G764" i="93"/>
  <c r="H764" i="93"/>
  <c r="G765" i="93"/>
  <c r="H765" i="93"/>
  <c r="G766" i="93"/>
  <c r="H766" i="93"/>
  <c r="G767" i="93"/>
  <c r="H767" i="93"/>
  <c r="G768" i="93"/>
  <c r="H768" i="93"/>
  <c r="G769" i="93"/>
  <c r="H769" i="93"/>
  <c r="G770" i="93"/>
  <c r="H770" i="93"/>
  <c r="G771" i="93"/>
  <c r="H771" i="93"/>
  <c r="G772" i="93"/>
  <c r="H772" i="93"/>
  <c r="G773" i="93"/>
  <c r="H773" i="93"/>
  <c r="G774" i="93"/>
  <c r="H774" i="93"/>
  <c r="G775" i="93"/>
  <c r="H775" i="93"/>
  <c r="G776" i="93"/>
  <c r="H776" i="93"/>
  <c r="G777" i="93"/>
  <c r="H777" i="93"/>
  <c r="G778" i="93"/>
  <c r="H778" i="93"/>
  <c r="G779" i="93"/>
  <c r="H779" i="93"/>
  <c r="G780" i="93"/>
  <c r="H780" i="93"/>
  <c r="G781" i="93"/>
  <c r="H781" i="93"/>
  <c r="G782" i="93"/>
  <c r="H782" i="93"/>
  <c r="G783" i="93"/>
  <c r="H783" i="93"/>
  <c r="G784" i="93"/>
  <c r="H784" i="93"/>
  <c r="G785" i="93"/>
  <c r="H785" i="93"/>
  <c r="G786" i="93"/>
  <c r="H786" i="93"/>
  <c r="G787" i="93"/>
  <c r="H787" i="93"/>
  <c r="G788" i="93"/>
  <c r="H788" i="93"/>
  <c r="G789" i="93"/>
  <c r="H789" i="93"/>
  <c r="G790" i="93"/>
  <c r="H790" i="93"/>
  <c r="G791" i="93"/>
  <c r="H791" i="93"/>
  <c r="G792" i="93"/>
  <c r="H792" i="93"/>
  <c r="G793" i="93"/>
  <c r="H793" i="93"/>
  <c r="G794" i="93"/>
  <c r="H794" i="93"/>
  <c r="G795" i="93"/>
  <c r="H795" i="93"/>
  <c r="G796" i="93"/>
  <c r="H796" i="93"/>
  <c r="G797" i="93"/>
  <c r="H797" i="93"/>
  <c r="G798" i="93"/>
  <c r="H798" i="93"/>
  <c r="G799" i="93"/>
  <c r="H799" i="93"/>
  <c r="G800" i="93"/>
  <c r="H800" i="93"/>
  <c r="G801" i="93"/>
  <c r="H801" i="93"/>
  <c r="G802" i="93"/>
  <c r="H802" i="93"/>
  <c r="G803" i="93"/>
  <c r="H803" i="93"/>
  <c r="G804" i="93"/>
  <c r="H804" i="93"/>
  <c r="G805" i="93"/>
  <c r="H805" i="93"/>
  <c r="G806" i="93"/>
  <c r="H806" i="93"/>
  <c r="G807" i="93"/>
  <c r="H807" i="93"/>
  <c r="G808" i="93"/>
  <c r="H808" i="93"/>
  <c r="G809" i="93"/>
  <c r="H809" i="93"/>
  <c r="G810" i="93"/>
  <c r="H810" i="93"/>
  <c r="G811" i="93"/>
  <c r="H811" i="93"/>
  <c r="G812" i="93"/>
  <c r="H812" i="93"/>
  <c r="G813" i="93"/>
  <c r="H813" i="93"/>
  <c r="G814" i="93"/>
  <c r="H814" i="93"/>
  <c r="G815" i="93"/>
  <c r="H815" i="93"/>
  <c r="G816" i="93"/>
  <c r="H816" i="93"/>
  <c r="G817" i="93"/>
  <c r="H817" i="93"/>
  <c r="G818" i="93"/>
  <c r="H818" i="93"/>
  <c r="G819" i="93"/>
  <c r="H819" i="93"/>
  <c r="G820" i="93"/>
  <c r="H820" i="93"/>
  <c r="G821" i="93"/>
  <c r="H821" i="93"/>
  <c r="G822" i="93"/>
  <c r="H822" i="93"/>
  <c r="G823" i="93"/>
  <c r="H823" i="93"/>
  <c r="G824" i="93"/>
  <c r="H824" i="93"/>
  <c r="G825" i="93"/>
  <c r="H825" i="93"/>
  <c r="G826" i="93"/>
  <c r="H826" i="93"/>
  <c r="G827" i="93"/>
  <c r="H827" i="93"/>
  <c r="G828" i="93"/>
  <c r="H828" i="93"/>
  <c r="G829" i="93"/>
  <c r="H829" i="93"/>
  <c r="G830" i="93"/>
  <c r="H830" i="93"/>
  <c r="G831" i="93"/>
  <c r="H831" i="93"/>
  <c r="G832" i="93"/>
  <c r="H832" i="93"/>
  <c r="G833" i="93"/>
  <c r="H833" i="93"/>
  <c r="G834" i="93"/>
  <c r="H834" i="93"/>
  <c r="G835" i="93"/>
  <c r="H835" i="93"/>
  <c r="G836" i="93"/>
  <c r="H836" i="93"/>
  <c r="G837" i="93"/>
  <c r="H837" i="93"/>
  <c r="G838" i="93"/>
  <c r="H838" i="93"/>
  <c r="G839" i="93"/>
  <c r="H839" i="93"/>
  <c r="G840" i="93"/>
  <c r="H840" i="93"/>
  <c r="G841" i="93"/>
  <c r="H841" i="93"/>
  <c r="G842" i="93"/>
  <c r="H842" i="93"/>
  <c r="G843" i="93"/>
  <c r="H843" i="93"/>
  <c r="G844" i="93"/>
  <c r="H844" i="93"/>
  <c r="G845" i="93"/>
  <c r="H845" i="93"/>
  <c r="G846" i="93"/>
  <c r="H846" i="93"/>
  <c r="G847" i="93"/>
  <c r="H847" i="93"/>
  <c r="G848" i="93"/>
  <c r="H848" i="93"/>
  <c r="G849" i="93"/>
  <c r="H849" i="93"/>
  <c r="G850" i="93"/>
  <c r="H850" i="93"/>
  <c r="G851" i="93"/>
  <c r="H851" i="93"/>
  <c r="G852" i="93"/>
  <c r="H852" i="93"/>
  <c r="G853" i="93"/>
  <c r="H853" i="93"/>
  <c r="G854" i="93"/>
  <c r="H854" i="93"/>
  <c r="G855" i="93"/>
  <c r="H855" i="93"/>
  <c r="G856" i="93"/>
  <c r="H856" i="93"/>
  <c r="G857" i="93"/>
  <c r="H857" i="93"/>
  <c r="G858" i="93"/>
  <c r="H858" i="93"/>
  <c r="G859" i="93"/>
  <c r="H859" i="93"/>
  <c r="G860" i="93"/>
  <c r="H860" i="93"/>
  <c r="G861" i="93"/>
  <c r="H861" i="93"/>
  <c r="G862" i="93"/>
  <c r="H862" i="93"/>
  <c r="G863" i="93"/>
  <c r="H863" i="93"/>
  <c r="G864" i="93"/>
  <c r="H864" i="93"/>
  <c r="G865" i="93"/>
  <c r="H865" i="93"/>
  <c r="G866" i="93"/>
  <c r="H866" i="93"/>
  <c r="G867" i="93"/>
  <c r="H867" i="93"/>
  <c r="G868" i="93"/>
  <c r="H868" i="93"/>
  <c r="G869" i="93"/>
  <c r="H869" i="93"/>
  <c r="G870" i="93"/>
  <c r="H870" i="93"/>
  <c r="G871" i="93"/>
  <c r="H871" i="93"/>
  <c r="G872" i="93"/>
  <c r="H872" i="93"/>
  <c r="G873" i="93"/>
  <c r="H873" i="93"/>
  <c r="G874" i="93"/>
  <c r="H874" i="93"/>
  <c r="G875" i="93"/>
  <c r="H875" i="93"/>
  <c r="G876" i="93"/>
  <c r="H876" i="93"/>
  <c r="G877" i="93"/>
  <c r="H877" i="93"/>
  <c r="G878" i="93"/>
  <c r="H878" i="93"/>
  <c r="G879" i="93"/>
  <c r="H879" i="93"/>
  <c r="G880" i="93"/>
  <c r="H880" i="93"/>
  <c r="G881" i="93"/>
  <c r="H881" i="93"/>
  <c r="G882" i="93"/>
  <c r="H882" i="93"/>
  <c r="G883" i="93"/>
  <c r="H883" i="93"/>
  <c r="G884" i="93"/>
  <c r="H884" i="93"/>
  <c r="G885" i="93"/>
  <c r="H885" i="93"/>
  <c r="G886" i="93"/>
  <c r="H886" i="93"/>
  <c r="G887" i="93"/>
  <c r="H887" i="93"/>
  <c r="G888" i="93"/>
  <c r="H888" i="93"/>
  <c r="G889" i="93"/>
  <c r="H889" i="93"/>
  <c r="G890" i="93"/>
  <c r="H890" i="93"/>
  <c r="G891" i="93"/>
  <c r="H891" i="93"/>
  <c r="G892" i="93"/>
  <c r="H892" i="93"/>
  <c r="G893" i="93"/>
  <c r="H893" i="93"/>
  <c r="G894" i="93"/>
  <c r="H894" i="93"/>
  <c r="G895" i="93"/>
  <c r="H895" i="93"/>
  <c r="G896" i="93"/>
  <c r="H896" i="93"/>
  <c r="G897" i="93"/>
  <c r="H897" i="93"/>
  <c r="G898" i="93"/>
  <c r="H898" i="93"/>
  <c r="G899" i="93"/>
  <c r="H899" i="93"/>
  <c r="G900" i="93"/>
  <c r="H900" i="93"/>
  <c r="G901" i="93"/>
  <c r="H901" i="93"/>
  <c r="G902" i="93"/>
  <c r="H902" i="93"/>
  <c r="G903" i="93"/>
  <c r="H903" i="93"/>
  <c r="G904" i="93"/>
  <c r="H904" i="93"/>
  <c r="G905" i="93"/>
  <c r="H905" i="93"/>
  <c r="G906" i="93"/>
  <c r="H906" i="93"/>
  <c r="G907" i="93"/>
  <c r="H907" i="93"/>
  <c r="G908" i="93"/>
  <c r="H908" i="93"/>
  <c r="G909" i="93"/>
  <c r="H909" i="93"/>
  <c r="G910" i="93"/>
  <c r="H910" i="93"/>
  <c r="G911" i="93"/>
  <c r="H911" i="93"/>
  <c r="G912" i="93"/>
  <c r="H912" i="93"/>
  <c r="G913" i="93"/>
  <c r="H913" i="93"/>
  <c r="G914" i="93"/>
  <c r="H914" i="93"/>
  <c r="G915" i="93"/>
  <c r="H915" i="93"/>
  <c r="G916" i="93"/>
  <c r="H916" i="93"/>
  <c r="G917" i="93"/>
  <c r="H917" i="93"/>
  <c r="G918" i="93"/>
  <c r="H918" i="93"/>
  <c r="G919" i="93"/>
  <c r="H919" i="93"/>
  <c r="G920" i="93"/>
  <c r="H920" i="93"/>
  <c r="G921" i="93"/>
  <c r="H921" i="93"/>
  <c r="G922" i="93"/>
  <c r="H922" i="93"/>
  <c r="G923" i="93"/>
  <c r="H923" i="93"/>
  <c r="G924" i="93"/>
  <c r="H924" i="93"/>
  <c r="G925" i="93"/>
  <c r="H925" i="93"/>
  <c r="G926" i="93"/>
  <c r="H926" i="93"/>
  <c r="G927" i="93"/>
  <c r="H927" i="93"/>
  <c r="G928" i="93"/>
  <c r="H928" i="93"/>
  <c r="G929" i="93"/>
  <c r="H929" i="93"/>
  <c r="G930" i="93"/>
  <c r="H930" i="93"/>
  <c r="G931" i="93"/>
  <c r="H931" i="93"/>
  <c r="G932" i="93"/>
  <c r="H932" i="93"/>
  <c r="G933" i="93"/>
  <c r="H933" i="93"/>
  <c r="G934" i="93"/>
  <c r="H934" i="93"/>
  <c r="G935" i="93"/>
  <c r="H935" i="93"/>
  <c r="G936" i="93"/>
  <c r="H936" i="93"/>
  <c r="G937" i="93"/>
  <c r="H937" i="93"/>
  <c r="G938" i="93"/>
  <c r="H938" i="93"/>
  <c r="G939" i="93"/>
  <c r="H939" i="93"/>
  <c r="G940" i="93"/>
  <c r="H940" i="93"/>
  <c r="G941" i="93"/>
  <c r="H941" i="93"/>
  <c r="G942" i="93"/>
  <c r="H942" i="93"/>
  <c r="G943" i="93"/>
  <c r="H943" i="93"/>
  <c r="G944" i="93"/>
  <c r="H944" i="93"/>
  <c r="G945" i="93"/>
  <c r="H945" i="93"/>
  <c r="G946" i="93"/>
  <c r="H946" i="93"/>
  <c r="G947" i="93"/>
  <c r="H947" i="93"/>
  <c r="G948" i="93"/>
  <c r="H948" i="93"/>
  <c r="G949" i="93"/>
  <c r="H949" i="93"/>
  <c r="G950" i="93"/>
  <c r="H950" i="93"/>
  <c r="G951" i="93"/>
  <c r="H951" i="93"/>
  <c r="G952" i="93"/>
  <c r="H952" i="93"/>
  <c r="G953" i="93"/>
  <c r="H953" i="93"/>
  <c r="G954" i="93"/>
  <c r="H954" i="93"/>
  <c r="G955" i="93"/>
  <c r="H955" i="93"/>
  <c r="G956" i="93"/>
  <c r="H956" i="93"/>
  <c r="G957" i="93"/>
  <c r="H957" i="93"/>
  <c r="G958" i="93"/>
  <c r="H958" i="93"/>
  <c r="G959" i="93"/>
  <c r="H959" i="93"/>
  <c r="G960" i="93"/>
  <c r="H960" i="93"/>
  <c r="G961" i="93"/>
  <c r="H961" i="93"/>
  <c r="G962" i="93"/>
  <c r="H962" i="93"/>
  <c r="G963" i="93"/>
  <c r="H963" i="93"/>
  <c r="G964" i="93"/>
  <c r="H964" i="93"/>
  <c r="G965" i="93"/>
  <c r="H965" i="93"/>
  <c r="G966" i="93"/>
  <c r="H966" i="93"/>
  <c r="G967" i="93"/>
  <c r="H967" i="93"/>
  <c r="G968" i="93"/>
  <c r="H968" i="93"/>
  <c r="G969" i="93"/>
  <c r="H969" i="93"/>
  <c r="G970" i="93"/>
  <c r="H970" i="93"/>
  <c r="G971" i="93"/>
  <c r="H971" i="93"/>
  <c r="G972" i="93"/>
  <c r="H972" i="93"/>
  <c r="G973" i="93"/>
  <c r="H973" i="93"/>
  <c r="G974" i="93"/>
  <c r="H974" i="93"/>
  <c r="G975" i="93"/>
  <c r="H975" i="93"/>
  <c r="G976" i="93"/>
  <c r="H976" i="93"/>
  <c r="G977" i="93"/>
  <c r="H977" i="93"/>
  <c r="G978" i="93"/>
  <c r="H978" i="93"/>
  <c r="G979" i="93"/>
  <c r="H979" i="93"/>
  <c r="G980" i="93"/>
  <c r="H980" i="93"/>
  <c r="G981" i="93"/>
  <c r="H981" i="93"/>
  <c r="G982" i="93"/>
  <c r="H982" i="93"/>
  <c r="G983" i="93"/>
  <c r="H983" i="93"/>
  <c r="G984" i="93"/>
  <c r="H984" i="93"/>
  <c r="G985" i="93"/>
  <c r="H985" i="93"/>
  <c r="G986" i="93"/>
  <c r="H986" i="93"/>
  <c r="G987" i="93"/>
  <c r="H987" i="93"/>
  <c r="G988" i="93"/>
  <c r="H988" i="93"/>
  <c r="G989" i="93"/>
  <c r="H989" i="93"/>
  <c r="G990" i="93"/>
  <c r="H990" i="93"/>
  <c r="G991" i="93"/>
  <c r="H991" i="93"/>
  <c r="G992" i="93"/>
  <c r="H992" i="93"/>
  <c r="G993" i="93"/>
  <c r="H993" i="93"/>
  <c r="G994" i="93"/>
  <c r="H994" i="93"/>
  <c r="G995" i="93"/>
  <c r="H995" i="93"/>
  <c r="G996" i="93"/>
  <c r="H996" i="93"/>
  <c r="G997" i="93"/>
  <c r="H997" i="93"/>
  <c r="G998" i="93"/>
  <c r="H998" i="93"/>
  <c r="G999" i="93"/>
  <c r="H999" i="93"/>
  <c r="G1000" i="93"/>
  <c r="H1000" i="93"/>
  <c r="G1001" i="93"/>
  <c r="H1001" i="93"/>
  <c r="G1002" i="93"/>
  <c r="H1002" i="93"/>
  <c r="G1003" i="93"/>
  <c r="H1003" i="93"/>
  <c r="G1004" i="93"/>
  <c r="H1004" i="93"/>
  <c r="G1005" i="93"/>
  <c r="H1005" i="93"/>
  <c r="G1006" i="93"/>
  <c r="H1006" i="93"/>
  <c r="G1007" i="93"/>
  <c r="H1007" i="93"/>
  <c r="G1008" i="93"/>
  <c r="H1008" i="93"/>
  <c r="G1009" i="93"/>
  <c r="H1009" i="93"/>
  <c r="G1010" i="93"/>
  <c r="H1010" i="93"/>
  <c r="G1011" i="93"/>
  <c r="H1011" i="93"/>
  <c r="G1012" i="93"/>
  <c r="H1012" i="93"/>
  <c r="G1013" i="93"/>
  <c r="H1013" i="93"/>
  <c r="G1014" i="93"/>
  <c r="H1014" i="93"/>
  <c r="G1015" i="93"/>
  <c r="H1015" i="93"/>
  <c r="G1016" i="93"/>
  <c r="H1016" i="93"/>
  <c r="G1017" i="93"/>
  <c r="H1017" i="93"/>
  <c r="G1018" i="93"/>
  <c r="H1018" i="93"/>
  <c r="G1019" i="93"/>
  <c r="H1019" i="93"/>
  <c r="G1020" i="93"/>
  <c r="H1020" i="93"/>
  <c r="G1021" i="93"/>
  <c r="H1021" i="93"/>
  <c r="G1022" i="93"/>
  <c r="H1022" i="93"/>
  <c r="G1023" i="93"/>
  <c r="H1023" i="93"/>
  <c r="G1024" i="93"/>
  <c r="H1024" i="93"/>
  <c r="G1025" i="93"/>
  <c r="H1025" i="93"/>
  <c r="G1026" i="93"/>
  <c r="H1026" i="93"/>
  <c r="G1027" i="93"/>
  <c r="H1027" i="93"/>
  <c r="G1028" i="93"/>
  <c r="H1028" i="93"/>
  <c r="G1029" i="93"/>
  <c r="H1029" i="93"/>
  <c r="G1030" i="93"/>
  <c r="H1030" i="93"/>
  <c r="G1031" i="93"/>
  <c r="H1031" i="93"/>
  <c r="G1032" i="93"/>
  <c r="H1032" i="93"/>
  <c r="G1033" i="93"/>
  <c r="H1033" i="93"/>
  <c r="G1034" i="93"/>
  <c r="H1034" i="93"/>
  <c r="G1035" i="93"/>
  <c r="H1035" i="93"/>
  <c r="G1036" i="93"/>
  <c r="H1036" i="93"/>
  <c r="G1037" i="93"/>
  <c r="H1037" i="93"/>
  <c r="G1038" i="93"/>
  <c r="H1038" i="93"/>
  <c r="G1039" i="93"/>
  <c r="H1039" i="93"/>
  <c r="G1040" i="93"/>
  <c r="H1040" i="93"/>
  <c r="G1041" i="93"/>
  <c r="H1041" i="93"/>
  <c r="G1042" i="93"/>
  <c r="H1042" i="93"/>
  <c r="G1043" i="93"/>
  <c r="H1043" i="93"/>
  <c r="G1044" i="93"/>
  <c r="H1044" i="93"/>
  <c r="G1045" i="93"/>
  <c r="H1045" i="93"/>
  <c r="G1046" i="93"/>
  <c r="H1046" i="93"/>
  <c r="G1047" i="93"/>
  <c r="H1047" i="93"/>
  <c r="G1048" i="93"/>
  <c r="H1048" i="93"/>
  <c r="G1049" i="93"/>
  <c r="H1049" i="93"/>
  <c r="G1050" i="93"/>
  <c r="H1050" i="93"/>
  <c r="G1051" i="93"/>
  <c r="H1051" i="93"/>
  <c r="G1052" i="93"/>
  <c r="H1052" i="93"/>
  <c r="G1053" i="93"/>
  <c r="H1053" i="93"/>
  <c r="G1054" i="93"/>
  <c r="H1054" i="93"/>
  <c r="G1055" i="93"/>
  <c r="H1055" i="93"/>
  <c r="G1056" i="93"/>
  <c r="H1056" i="93"/>
  <c r="G1057" i="93"/>
  <c r="H1057" i="93"/>
  <c r="G1058" i="93"/>
  <c r="H1058" i="93"/>
  <c r="G1059" i="93"/>
  <c r="H1059" i="93"/>
  <c r="G1060" i="93"/>
  <c r="H1060" i="93"/>
  <c r="G1061" i="93"/>
  <c r="H1061" i="93"/>
  <c r="G1062" i="93"/>
  <c r="H1062" i="93"/>
  <c r="G1063" i="93"/>
  <c r="H1063" i="93"/>
  <c r="G1064" i="93"/>
  <c r="H1064" i="93"/>
  <c r="G1065" i="93"/>
  <c r="H1065" i="93"/>
  <c r="G1066" i="93"/>
  <c r="H1066" i="93"/>
  <c r="G1067" i="93"/>
  <c r="H1067" i="93"/>
  <c r="G1068" i="93"/>
  <c r="H1068" i="93"/>
  <c r="G1069" i="93"/>
  <c r="H1069" i="93"/>
  <c r="G1070" i="93"/>
  <c r="H1070" i="93"/>
  <c r="G1071" i="93"/>
  <c r="H1071" i="93"/>
  <c r="G1072" i="93"/>
  <c r="H1072" i="93"/>
  <c r="G1073" i="93"/>
  <c r="H1073" i="93"/>
  <c r="G1074" i="93"/>
  <c r="H1074" i="93"/>
  <c r="G1075" i="93"/>
  <c r="H1075" i="93"/>
  <c r="G1076" i="93"/>
  <c r="H1076" i="93"/>
  <c r="G1077" i="93"/>
  <c r="H1077" i="93"/>
  <c r="G1078" i="93"/>
  <c r="H1078" i="93"/>
  <c r="G1079" i="93"/>
  <c r="H1079" i="93"/>
  <c r="G1080" i="93"/>
  <c r="H1080" i="93"/>
  <c r="G1081" i="93"/>
  <c r="H1081" i="93"/>
  <c r="G1082" i="93"/>
  <c r="H1082" i="93"/>
  <c r="G1083" i="93"/>
  <c r="H1083" i="93"/>
  <c r="G1084" i="93"/>
  <c r="H1084" i="93"/>
  <c r="G1085" i="93"/>
  <c r="H1085" i="93"/>
  <c r="G1086" i="93"/>
  <c r="H1086" i="93"/>
  <c r="G1087" i="93"/>
  <c r="H1087" i="93"/>
  <c r="G1088" i="93"/>
  <c r="H1088" i="93"/>
  <c r="G1089" i="93"/>
  <c r="H1089" i="93"/>
  <c r="G1090" i="93"/>
  <c r="H1090" i="93"/>
  <c r="G1091" i="93"/>
  <c r="H1091" i="93"/>
  <c r="G1092" i="93"/>
  <c r="H1092" i="93"/>
  <c r="G1093" i="93"/>
  <c r="H1093" i="93"/>
  <c r="G1094" i="93"/>
  <c r="H1094" i="93"/>
  <c r="G1095" i="93"/>
  <c r="H1095" i="93"/>
  <c r="G1096" i="93"/>
  <c r="H1096" i="93"/>
  <c r="G1097" i="93"/>
  <c r="H1097" i="93"/>
  <c r="G1098" i="93"/>
  <c r="H1098" i="93"/>
  <c r="G1099" i="93"/>
  <c r="H1099" i="93"/>
  <c r="G1100" i="93"/>
  <c r="H1100" i="93"/>
  <c r="G1101" i="93"/>
  <c r="H1101" i="93"/>
  <c r="G1102" i="93"/>
  <c r="H1102" i="93"/>
  <c r="G1103" i="93"/>
  <c r="H1103" i="93"/>
  <c r="G1104" i="93"/>
  <c r="H1104" i="93"/>
  <c r="G1105" i="93"/>
  <c r="H1105" i="93"/>
  <c r="G1106" i="93"/>
  <c r="H1106" i="93"/>
  <c r="G1107" i="93"/>
  <c r="H1107" i="93"/>
  <c r="G1108" i="93"/>
  <c r="H1108" i="93"/>
  <c r="G1109" i="93"/>
  <c r="H1109" i="93"/>
  <c r="G1110" i="93"/>
  <c r="H1110" i="93"/>
  <c r="G1111" i="93"/>
  <c r="H1111" i="93"/>
  <c r="G1112" i="93"/>
  <c r="H1112" i="93"/>
  <c r="G1113" i="93"/>
  <c r="H1113" i="93"/>
  <c r="G1114" i="93"/>
  <c r="H1114" i="93"/>
  <c r="G1115" i="93"/>
  <c r="H1115" i="93"/>
  <c r="G1116" i="93"/>
  <c r="H1116" i="93"/>
  <c r="G1117" i="93"/>
  <c r="H1117" i="93"/>
  <c r="G1118" i="93"/>
  <c r="H1118" i="93"/>
  <c r="G1119" i="93"/>
  <c r="H1119" i="93"/>
  <c r="G1120" i="93"/>
  <c r="H1120" i="93"/>
  <c r="G1121" i="93"/>
  <c r="H1121" i="93"/>
  <c r="G1122" i="93"/>
  <c r="H1122" i="93"/>
  <c r="G1123" i="93"/>
  <c r="H1123" i="93"/>
  <c r="G1124" i="93"/>
  <c r="H1124" i="93"/>
  <c r="G1125" i="93"/>
  <c r="H1125" i="93"/>
  <c r="G1126" i="93"/>
  <c r="H1126" i="93"/>
  <c r="G1127" i="93"/>
  <c r="H1127" i="93"/>
  <c r="G1128" i="93"/>
  <c r="H1128" i="93"/>
  <c r="G1129" i="93"/>
  <c r="H1129" i="93"/>
  <c r="G1130" i="93"/>
  <c r="H1130" i="93"/>
  <c r="G1131" i="93"/>
  <c r="H1131" i="93"/>
  <c r="G1132" i="93"/>
  <c r="H1132" i="93"/>
  <c r="G1133" i="93"/>
  <c r="H1133" i="93"/>
  <c r="G1134" i="93"/>
  <c r="H1134" i="93"/>
  <c r="G1135" i="93"/>
  <c r="H1135" i="93"/>
  <c r="G1136" i="93"/>
  <c r="H1136" i="93"/>
  <c r="G1137" i="93"/>
  <c r="H1137" i="93"/>
  <c r="G1138" i="93"/>
  <c r="H1138" i="93"/>
  <c r="G1139" i="93"/>
  <c r="H1139" i="93"/>
  <c r="G1140" i="93"/>
  <c r="H1140" i="93"/>
  <c r="G1141" i="93"/>
  <c r="H1141" i="93"/>
  <c r="G1142" i="93"/>
  <c r="H1142" i="93"/>
  <c r="G1143" i="93"/>
  <c r="H1143" i="93"/>
  <c r="G1144" i="93"/>
  <c r="H1144" i="93"/>
  <c r="G1145" i="93"/>
  <c r="H1145" i="93"/>
  <c r="G1146" i="93"/>
  <c r="H1146" i="93"/>
  <c r="G1147" i="93"/>
  <c r="H1147" i="93"/>
  <c r="G1148" i="93"/>
  <c r="H1148" i="93"/>
  <c r="G1149" i="93"/>
  <c r="H1149" i="93"/>
  <c r="G1150" i="93"/>
  <c r="H1150" i="93"/>
  <c r="G1151" i="93"/>
  <c r="H1151" i="93"/>
  <c r="G1152" i="93"/>
  <c r="H1152" i="93"/>
  <c r="G1153" i="93"/>
  <c r="H1153" i="93"/>
  <c r="G1154" i="93"/>
  <c r="H1154" i="93"/>
  <c r="G1155" i="93"/>
  <c r="H1155" i="93"/>
  <c r="G1156" i="93"/>
  <c r="H1156" i="93"/>
  <c r="G1157" i="93"/>
  <c r="H1157" i="93"/>
  <c r="G1158" i="93"/>
  <c r="H1158" i="93"/>
  <c r="G1159" i="93"/>
  <c r="H1159" i="93"/>
  <c r="G1160" i="93"/>
  <c r="H1160" i="93"/>
  <c r="G1161" i="93"/>
  <c r="H1161" i="93"/>
  <c r="G1162" i="93"/>
  <c r="H1162" i="93"/>
  <c r="G1163" i="93"/>
  <c r="H1163" i="93"/>
  <c r="G1164" i="93"/>
  <c r="H1164" i="93"/>
  <c r="G1165" i="93"/>
  <c r="H1165" i="93"/>
  <c r="G1166" i="93"/>
  <c r="H1166" i="93"/>
  <c r="G1167" i="93"/>
  <c r="H1167" i="93"/>
  <c r="G1168" i="93"/>
  <c r="H1168" i="93"/>
  <c r="G1169" i="93"/>
  <c r="H1169" i="93"/>
  <c r="G1170" i="93"/>
  <c r="H1170" i="93"/>
  <c r="G1171" i="93"/>
  <c r="H1171" i="93"/>
  <c r="G1172" i="93"/>
  <c r="H1172" i="93"/>
  <c r="G1173" i="93"/>
  <c r="H1173" i="93"/>
  <c r="G1174" i="93"/>
  <c r="H1174" i="93"/>
  <c r="G1175" i="93"/>
  <c r="H1175" i="93"/>
  <c r="G1176" i="93"/>
  <c r="H1176" i="93"/>
  <c r="G1177" i="93"/>
  <c r="H1177" i="93"/>
  <c r="G1178" i="93"/>
  <c r="H1178" i="93"/>
  <c r="G1179" i="93"/>
  <c r="H1179" i="93"/>
  <c r="G1180" i="93"/>
  <c r="H1180" i="93"/>
  <c r="G1181" i="93"/>
  <c r="H1181" i="93"/>
  <c r="G1182" i="93"/>
  <c r="H1182" i="93"/>
  <c r="G1183" i="93"/>
  <c r="H1183" i="93"/>
  <c r="G1184" i="93"/>
  <c r="H1184" i="93"/>
  <c r="G1185" i="93"/>
  <c r="H1185" i="93"/>
  <c r="G1186" i="93"/>
  <c r="H1186" i="93"/>
  <c r="G1187" i="93"/>
  <c r="H1187" i="93"/>
  <c r="G1188" i="93"/>
  <c r="H1188" i="93"/>
  <c r="G1189" i="93"/>
  <c r="H1189" i="93"/>
  <c r="G1190" i="93"/>
  <c r="H1190" i="93"/>
  <c r="G1191" i="93"/>
  <c r="H1191" i="93"/>
  <c r="G1192" i="93"/>
  <c r="H1192" i="93"/>
  <c r="G1193" i="93"/>
  <c r="H1193" i="93"/>
  <c r="G1194" i="93"/>
  <c r="H1194" i="93"/>
  <c r="G1195" i="93"/>
  <c r="H1195" i="93"/>
  <c r="G1196" i="93"/>
  <c r="H1196" i="93"/>
  <c r="G1197" i="93"/>
  <c r="H1197" i="93"/>
  <c r="G1198" i="93"/>
  <c r="H1198" i="93"/>
  <c r="G1199" i="93"/>
  <c r="H1199" i="93"/>
  <c r="G1200" i="93"/>
  <c r="H1200" i="93"/>
  <c r="G1201" i="93"/>
  <c r="H1201" i="93"/>
  <c r="G1202" i="93"/>
  <c r="H1202" i="93"/>
  <c r="G1203" i="93"/>
  <c r="H1203" i="93"/>
  <c r="G1204" i="93"/>
  <c r="H1204" i="93"/>
  <c r="G1205" i="93"/>
  <c r="H1205" i="93"/>
  <c r="G1206" i="93"/>
  <c r="H1206" i="93"/>
  <c r="G1207" i="93"/>
  <c r="H1207" i="93"/>
  <c r="G1208" i="93"/>
  <c r="H1208" i="93"/>
  <c r="G1209" i="93"/>
  <c r="H1209" i="93"/>
  <c r="G1210" i="93"/>
  <c r="H1210" i="93"/>
  <c r="G1211" i="93"/>
  <c r="H1211" i="93"/>
  <c r="G1212" i="93"/>
  <c r="H1212" i="93"/>
  <c r="G1213" i="93"/>
  <c r="H1213" i="93"/>
  <c r="G1214" i="93"/>
  <c r="H1214" i="93"/>
  <c r="G1215" i="93"/>
  <c r="H1215" i="93"/>
  <c r="G1216" i="93"/>
  <c r="H1216" i="93"/>
  <c r="G1217" i="93"/>
  <c r="H1217" i="93"/>
  <c r="G1218" i="93"/>
  <c r="H1218" i="93"/>
  <c r="G1219" i="93"/>
  <c r="H1219" i="93"/>
  <c r="G1220" i="93"/>
  <c r="H1220" i="93"/>
  <c r="G1221" i="93"/>
  <c r="H1221" i="93"/>
  <c r="G1222" i="93"/>
  <c r="H1222" i="93"/>
  <c r="G1223" i="93"/>
  <c r="H1223" i="93"/>
  <c r="G1224" i="93"/>
  <c r="H1224" i="93"/>
  <c r="G1225" i="93"/>
  <c r="H1225" i="93"/>
  <c r="G1226" i="93"/>
  <c r="H1226" i="93"/>
  <c r="G1227" i="93"/>
  <c r="H1227" i="93"/>
  <c r="G1228" i="93"/>
  <c r="H1228" i="93"/>
  <c r="G1229" i="93"/>
  <c r="H1229" i="93"/>
  <c r="G1230" i="93"/>
  <c r="H1230" i="93"/>
  <c r="G1231" i="93"/>
  <c r="H1231" i="93"/>
  <c r="G1232" i="93"/>
  <c r="H1232" i="93"/>
  <c r="G1233" i="93"/>
  <c r="H1233" i="93"/>
  <c r="G1234" i="93"/>
  <c r="H1234" i="93"/>
  <c r="G1235" i="93"/>
  <c r="H1235" i="93"/>
  <c r="G1236" i="93"/>
  <c r="H1236" i="93"/>
  <c r="G1237" i="93"/>
  <c r="H1237" i="93"/>
  <c r="G1238" i="93"/>
  <c r="H1238" i="93"/>
  <c r="G1239" i="93"/>
  <c r="H1239" i="93"/>
  <c r="G1240" i="93"/>
  <c r="H1240" i="93"/>
  <c r="G1241" i="93"/>
  <c r="H1241" i="93"/>
  <c r="G1242" i="93"/>
  <c r="H1242" i="93"/>
  <c r="G1243" i="93"/>
  <c r="H1243" i="93"/>
  <c r="G1244" i="93"/>
  <c r="H1244" i="93"/>
  <c r="G1245" i="93"/>
  <c r="H1245" i="93"/>
  <c r="G1246" i="93"/>
  <c r="H1246" i="93"/>
  <c r="G1247" i="93"/>
  <c r="H1247" i="93"/>
  <c r="G1248" i="93"/>
  <c r="H1248" i="93"/>
  <c r="G1249" i="93"/>
  <c r="H1249" i="93"/>
  <c r="G1250" i="93"/>
  <c r="H1250" i="93"/>
  <c r="G1251" i="93"/>
  <c r="H1251" i="93"/>
  <c r="G1252" i="93"/>
  <c r="H1252" i="93"/>
  <c r="G1253" i="93"/>
  <c r="H1253" i="93"/>
  <c r="G1254" i="93"/>
  <c r="H1254" i="93"/>
  <c r="G1255" i="93"/>
  <c r="H1255" i="93"/>
  <c r="G1256" i="93"/>
  <c r="H1256" i="93"/>
  <c r="G1257" i="93"/>
  <c r="H1257" i="93"/>
  <c r="G1258" i="93"/>
  <c r="H1258" i="93"/>
  <c r="G1259" i="93"/>
  <c r="H1259" i="93"/>
  <c r="G1260" i="93"/>
  <c r="H1260" i="93"/>
  <c r="G1261" i="93"/>
  <c r="H1261" i="93"/>
  <c r="G1262" i="93"/>
  <c r="H1262" i="93"/>
  <c r="G1263" i="93"/>
  <c r="H1263" i="93"/>
  <c r="G1264" i="93"/>
  <c r="H1264" i="93"/>
  <c r="G1265" i="93"/>
  <c r="H1265" i="93"/>
  <c r="G1266" i="93"/>
  <c r="H1266" i="93"/>
  <c r="G1267" i="93"/>
  <c r="H1267" i="93"/>
  <c r="G1268" i="93"/>
  <c r="H1268" i="93"/>
  <c r="G1269" i="93"/>
  <c r="H1269" i="93"/>
  <c r="G1270" i="93"/>
  <c r="H1270" i="93"/>
  <c r="G1271" i="93"/>
  <c r="H1271" i="93"/>
  <c r="G1272" i="93"/>
  <c r="H1272" i="93"/>
  <c r="G1273" i="93"/>
  <c r="H1273" i="93"/>
  <c r="G1274" i="93"/>
  <c r="H1274" i="93"/>
  <c r="G1275" i="93"/>
  <c r="H1275" i="93"/>
  <c r="G1276" i="93"/>
  <c r="H1276" i="93"/>
  <c r="G1277" i="93"/>
  <c r="H1277" i="93"/>
  <c r="G1278" i="93"/>
  <c r="H1278" i="93"/>
  <c r="G1279" i="93"/>
  <c r="H1279" i="93"/>
  <c r="G1280" i="93"/>
  <c r="H1280" i="93"/>
  <c r="G1281" i="93"/>
  <c r="H1281" i="93"/>
  <c r="G1282" i="93"/>
  <c r="H1282" i="93"/>
  <c r="G1283" i="93"/>
  <c r="H1283" i="93"/>
  <c r="G1284" i="93"/>
  <c r="H1284" i="93"/>
  <c r="G1285" i="93"/>
  <c r="H1285" i="93"/>
  <c r="G1286" i="93"/>
  <c r="H1286" i="93"/>
  <c r="G1287" i="93"/>
  <c r="H1287" i="93"/>
  <c r="G1288" i="93"/>
  <c r="H1288" i="93"/>
  <c r="G1289" i="93"/>
  <c r="H1289" i="93"/>
  <c r="G1290" i="93"/>
  <c r="H1290" i="93"/>
  <c r="G1291" i="93"/>
  <c r="H1291" i="93"/>
  <c r="G1292" i="93"/>
  <c r="H1292" i="93"/>
  <c r="G1293" i="93"/>
  <c r="H1293" i="93"/>
  <c r="G1294" i="93"/>
  <c r="H1294" i="93"/>
  <c r="G1295" i="93"/>
  <c r="H1295" i="93"/>
  <c r="G1296" i="93"/>
  <c r="H1296" i="93"/>
  <c r="G1297" i="93"/>
  <c r="H1297" i="93"/>
  <c r="G1298" i="93"/>
  <c r="H1298" i="93"/>
  <c r="G1299" i="93"/>
  <c r="H1299" i="93"/>
  <c r="G1300" i="93"/>
  <c r="H1300" i="93"/>
  <c r="G1301" i="93"/>
  <c r="H1301" i="93"/>
  <c r="G1302" i="93"/>
  <c r="H1302" i="93"/>
  <c r="G1303" i="93"/>
  <c r="H1303" i="93"/>
  <c r="G1304" i="93"/>
  <c r="H1304" i="93"/>
  <c r="G1305" i="93"/>
  <c r="H1305" i="93"/>
  <c r="G1306" i="93"/>
  <c r="H1306" i="93"/>
  <c r="G1307" i="93"/>
  <c r="H1307" i="93"/>
  <c r="G1308" i="93"/>
  <c r="H1308" i="93"/>
  <c r="G1309" i="93"/>
  <c r="H1309" i="93"/>
  <c r="G1310" i="93"/>
  <c r="H1310" i="93"/>
  <c r="G1311" i="93"/>
  <c r="H1311" i="93"/>
  <c r="G1312" i="93"/>
  <c r="H1312" i="93"/>
  <c r="G1313" i="93"/>
  <c r="H1313" i="93"/>
  <c r="G1314" i="93"/>
  <c r="H1314" i="93"/>
  <c r="G1315" i="93"/>
  <c r="H1315" i="93"/>
  <c r="G1316" i="93"/>
  <c r="H1316" i="93"/>
  <c r="G1317" i="93"/>
  <c r="H1317" i="93"/>
  <c r="G1318" i="93"/>
  <c r="H1318" i="93"/>
  <c r="G1319" i="93"/>
  <c r="H1319" i="93"/>
  <c r="G1320" i="93"/>
  <c r="H1320" i="93"/>
  <c r="G1321" i="93"/>
  <c r="H1321" i="93"/>
  <c r="G1322" i="93"/>
  <c r="H1322" i="93"/>
  <c r="G1323" i="93"/>
  <c r="H1323" i="93"/>
  <c r="G1324" i="93"/>
  <c r="H1324" i="93"/>
  <c r="G1325" i="93"/>
  <c r="H1325" i="93"/>
  <c r="G1326" i="93"/>
  <c r="H1326" i="93"/>
  <c r="G1327" i="93"/>
  <c r="H1327" i="93"/>
  <c r="G1328" i="93"/>
  <c r="H1328" i="93"/>
  <c r="G1329" i="93"/>
  <c r="H1329" i="93"/>
  <c r="G1330" i="93"/>
  <c r="H1330" i="93"/>
  <c r="G1331" i="93"/>
  <c r="H1331" i="93"/>
  <c r="G1332" i="93"/>
  <c r="H1332" i="93"/>
  <c r="G1333" i="93"/>
  <c r="H1333" i="93"/>
  <c r="G1334" i="93"/>
  <c r="H1334" i="93"/>
  <c r="G1335" i="93"/>
  <c r="H1335" i="93"/>
  <c r="G1336" i="93"/>
  <c r="H1336" i="93"/>
  <c r="G1337" i="93"/>
  <c r="H1337" i="93"/>
  <c r="G1338" i="93"/>
  <c r="H1338" i="93"/>
  <c r="G1339" i="93"/>
  <c r="H1339" i="93"/>
  <c r="G1340" i="93"/>
  <c r="H1340" i="93"/>
  <c r="G1341" i="93"/>
  <c r="H1341" i="93"/>
  <c r="G1342" i="93"/>
  <c r="H1342" i="93"/>
  <c r="G1343" i="93"/>
  <c r="H1343" i="93"/>
  <c r="G1344" i="93"/>
  <c r="H1344" i="93"/>
  <c r="G1345" i="93"/>
  <c r="H1345" i="93"/>
  <c r="G1346" i="93"/>
  <c r="H1346" i="93"/>
  <c r="G1347" i="93"/>
  <c r="H1347" i="93"/>
  <c r="G1348" i="93"/>
  <c r="H1348" i="93"/>
  <c r="G1349" i="93"/>
  <c r="H1349" i="93"/>
  <c r="G1350" i="93"/>
  <c r="H1350" i="93"/>
  <c r="G1351" i="93"/>
  <c r="H1351" i="93"/>
  <c r="G1352" i="93"/>
  <c r="H1352" i="93"/>
  <c r="G1353" i="93"/>
  <c r="H1353" i="93"/>
  <c r="G1354" i="93"/>
  <c r="H1354" i="93"/>
  <c r="G1355" i="93"/>
  <c r="H1355" i="93"/>
  <c r="G1356" i="93"/>
  <c r="H1356" i="93"/>
  <c r="G1357" i="93"/>
  <c r="H1357" i="93"/>
  <c r="G1358" i="93"/>
  <c r="H1358" i="93"/>
  <c r="G1359" i="93"/>
  <c r="H1359" i="93"/>
  <c r="G1360" i="93"/>
  <c r="H1360" i="93"/>
  <c r="G1361" i="93"/>
  <c r="H1361" i="93"/>
  <c r="G1362" i="93"/>
  <c r="H1362" i="93"/>
  <c r="G1363" i="93"/>
  <c r="H1363" i="93"/>
  <c r="G1364" i="93"/>
  <c r="H1364" i="93"/>
  <c r="G1365" i="93"/>
  <c r="H1365" i="93"/>
  <c r="G1366" i="93"/>
  <c r="H1366" i="93"/>
  <c r="G1367" i="93"/>
  <c r="H1367" i="93"/>
  <c r="G1368" i="93"/>
  <c r="H1368" i="93"/>
  <c r="G1369" i="93"/>
  <c r="H1369" i="93"/>
  <c r="G1370" i="93"/>
  <c r="H1370" i="93"/>
  <c r="G1371" i="93"/>
  <c r="H1371" i="93"/>
  <c r="G1372" i="93"/>
  <c r="H1372" i="93"/>
  <c r="G1373" i="93"/>
  <c r="H1373" i="93"/>
  <c r="G1374" i="93"/>
  <c r="H1374" i="93"/>
  <c r="G1375" i="93"/>
  <c r="H1375" i="93"/>
  <c r="G1376" i="93"/>
  <c r="H1376" i="93"/>
  <c r="G1377" i="93"/>
  <c r="H1377" i="93"/>
  <c r="G1378" i="93"/>
  <c r="H1378" i="93"/>
  <c r="G1379" i="93"/>
  <c r="H1379" i="93"/>
  <c r="G1380" i="93"/>
  <c r="H1380" i="93"/>
  <c r="G1381" i="93"/>
  <c r="H1381" i="93"/>
  <c r="G1382" i="93"/>
  <c r="H1382" i="93"/>
  <c r="G1383" i="93"/>
  <c r="H1383" i="93"/>
  <c r="G1384" i="93"/>
  <c r="H1384" i="93"/>
  <c r="G1385" i="93"/>
  <c r="H1385" i="93"/>
  <c r="G1386" i="93"/>
  <c r="H1386" i="93"/>
  <c r="G1387" i="93"/>
  <c r="H1387" i="93"/>
  <c r="G1388" i="93"/>
  <c r="H1388" i="93"/>
  <c r="G1389" i="93"/>
  <c r="H1389" i="93"/>
  <c r="G1390" i="93"/>
  <c r="H1390" i="93"/>
  <c r="G1391" i="93"/>
  <c r="H1391" i="93"/>
  <c r="G1392" i="93"/>
  <c r="H1392" i="93"/>
  <c r="G1393" i="93"/>
  <c r="H1393" i="93"/>
  <c r="G1394" i="93"/>
  <c r="H1394" i="93"/>
  <c r="G1395" i="93"/>
  <c r="H1395" i="93"/>
  <c r="G1396" i="93"/>
  <c r="H1396" i="93"/>
  <c r="G1397" i="93"/>
  <c r="H1397" i="93"/>
  <c r="G1398" i="93"/>
  <c r="H1398" i="93"/>
  <c r="G1399" i="93"/>
  <c r="H1399" i="93"/>
  <c r="G1400" i="93"/>
  <c r="H1400" i="93"/>
  <c r="G1401" i="93"/>
  <c r="H1401" i="93"/>
  <c r="G1402" i="93"/>
  <c r="H1402" i="93"/>
  <c r="G1403" i="93"/>
  <c r="H1403" i="93"/>
  <c r="G1404" i="93"/>
  <c r="H1404" i="93"/>
  <c r="G1405" i="93"/>
  <c r="H1405" i="93"/>
  <c r="G1406" i="93"/>
  <c r="H1406" i="93"/>
  <c r="G1407" i="93"/>
  <c r="H1407" i="93"/>
  <c r="G1408" i="93"/>
  <c r="H1408" i="93"/>
  <c r="G1409" i="93"/>
  <c r="H1409" i="93"/>
  <c r="G1410" i="93"/>
  <c r="H1410" i="93"/>
  <c r="G1411" i="93"/>
  <c r="H1411" i="93"/>
  <c r="G1412" i="93"/>
  <c r="H1412" i="93"/>
  <c r="G1413" i="93"/>
  <c r="H1413" i="93"/>
  <c r="G1414" i="93"/>
  <c r="H1414" i="93"/>
  <c r="G1415" i="93"/>
  <c r="H1415" i="93"/>
  <c r="G1416" i="93"/>
  <c r="H1416" i="93"/>
  <c r="G1417" i="93"/>
  <c r="H1417" i="93"/>
  <c r="G1418" i="93"/>
  <c r="H1418" i="93"/>
  <c r="G1419" i="93"/>
  <c r="H1419" i="93"/>
  <c r="G1420" i="93"/>
  <c r="H1420" i="93"/>
  <c r="G1421" i="93"/>
  <c r="H1421" i="93"/>
  <c r="G1422" i="93"/>
  <c r="H1422" i="93"/>
  <c r="G1423" i="93"/>
  <c r="H1423" i="93"/>
  <c r="G1424" i="93"/>
  <c r="H1424" i="93"/>
  <c r="G1425" i="93"/>
  <c r="H1425" i="93"/>
  <c r="G1426" i="93"/>
  <c r="H1426" i="93"/>
  <c r="G1427" i="93"/>
  <c r="H1427" i="93"/>
  <c r="G1428" i="93"/>
  <c r="H1428" i="93"/>
  <c r="G1429" i="93"/>
  <c r="H1429" i="93"/>
  <c r="G1430" i="93"/>
  <c r="H1430" i="93"/>
  <c r="G1431" i="93"/>
  <c r="H1431" i="93"/>
  <c r="G1432" i="93"/>
  <c r="H1432" i="93"/>
  <c r="G1433" i="93"/>
  <c r="H1433" i="93"/>
  <c r="G1434" i="93"/>
  <c r="H1434" i="93"/>
  <c r="G1435" i="93"/>
  <c r="H1435" i="93"/>
  <c r="G1436" i="93"/>
  <c r="H1436" i="93"/>
  <c r="G1437" i="93"/>
  <c r="H1437" i="93"/>
  <c r="G1438" i="93"/>
  <c r="H1438" i="93"/>
  <c r="G1439" i="93"/>
  <c r="H1439" i="93"/>
  <c r="G1440" i="93"/>
  <c r="H1440" i="93"/>
  <c r="G1441" i="93"/>
  <c r="H1441" i="93"/>
  <c r="G1442" i="93"/>
  <c r="H1442" i="93"/>
  <c r="G1443" i="93"/>
  <c r="H1443" i="93"/>
  <c r="G1444" i="93"/>
  <c r="H1444" i="93"/>
  <c r="G1445" i="93"/>
  <c r="H1445" i="93"/>
  <c r="G1446" i="93"/>
  <c r="H1446" i="93"/>
  <c r="G1447" i="93"/>
  <c r="H1447" i="93"/>
  <c r="G1448" i="93"/>
  <c r="H1448" i="93"/>
  <c r="G1449" i="93"/>
  <c r="H1449" i="93"/>
  <c r="G1450" i="93"/>
  <c r="H1450" i="93"/>
  <c r="G1451" i="93"/>
  <c r="H1451" i="93"/>
  <c r="G1452" i="93"/>
  <c r="H1452" i="93"/>
  <c r="G1453" i="93"/>
  <c r="H1453" i="93"/>
  <c r="G1454" i="93"/>
  <c r="H1454" i="93"/>
  <c r="G1455" i="93"/>
  <c r="H1455" i="93"/>
  <c r="G1456" i="93"/>
  <c r="H1456" i="93"/>
  <c r="G1457" i="93"/>
  <c r="H1457" i="93"/>
  <c r="G1458" i="93"/>
  <c r="H1458" i="93"/>
  <c r="G1459" i="93"/>
  <c r="H1459" i="93"/>
  <c r="G1460" i="93"/>
  <c r="H1460" i="93"/>
  <c r="G1461" i="93"/>
  <c r="H1461" i="93"/>
  <c r="G1462" i="93"/>
  <c r="H1462" i="93"/>
  <c r="G1463" i="93"/>
  <c r="H1463" i="93"/>
  <c r="G1464" i="93"/>
  <c r="H1464" i="93"/>
  <c r="G1465" i="93"/>
  <c r="H1465" i="93"/>
  <c r="G1466" i="93"/>
  <c r="H1466" i="93"/>
  <c r="G1467" i="93"/>
  <c r="H1467" i="93"/>
  <c r="G1468" i="93"/>
  <c r="H1468" i="93"/>
  <c r="G1469" i="93"/>
  <c r="H1469" i="93"/>
  <c r="G1470" i="93"/>
  <c r="H1470" i="93"/>
  <c r="G1471" i="93"/>
  <c r="H1471" i="93"/>
  <c r="G1472" i="93"/>
  <c r="H1472" i="93"/>
  <c r="G1473" i="93"/>
  <c r="H1473" i="93"/>
  <c r="G1474" i="93"/>
  <c r="H1474" i="93"/>
  <c r="G1475" i="93"/>
  <c r="H1475" i="93"/>
  <c r="G1476" i="93"/>
  <c r="H1476" i="93"/>
  <c r="G1477" i="93"/>
  <c r="H1477" i="93"/>
  <c r="G1478" i="93"/>
  <c r="H1478" i="93"/>
  <c r="G1479" i="93"/>
  <c r="H1479" i="93"/>
  <c r="G1480" i="93"/>
  <c r="H1480" i="93"/>
  <c r="G1481" i="93"/>
  <c r="H1481" i="93"/>
  <c r="G1482" i="93"/>
  <c r="H1482" i="93"/>
  <c r="G1483" i="93"/>
  <c r="H1483" i="93"/>
  <c r="G1484" i="93"/>
  <c r="H1484" i="93"/>
  <c r="G1485" i="93"/>
  <c r="H1485" i="93"/>
  <c r="G1486" i="93"/>
  <c r="H1486" i="93"/>
  <c r="G1487" i="93"/>
  <c r="H1487" i="93"/>
  <c r="G1488" i="93"/>
  <c r="H1488" i="93"/>
  <c r="G1489" i="93"/>
  <c r="H1489" i="93"/>
  <c r="G1490" i="93"/>
  <c r="H1490" i="93"/>
  <c r="G1491" i="93"/>
  <c r="H1491" i="93"/>
  <c r="G1492" i="93"/>
  <c r="H1492" i="93"/>
  <c r="G1493" i="93"/>
  <c r="H1493" i="93"/>
  <c r="G1494" i="93"/>
  <c r="H1494" i="93"/>
  <c r="G1495" i="93"/>
  <c r="H1495" i="93"/>
  <c r="G1496" i="93"/>
  <c r="H1496" i="93"/>
  <c r="G1497" i="93"/>
  <c r="H1497" i="93"/>
  <c r="G1498" i="93"/>
  <c r="H1498" i="93"/>
  <c r="G1499" i="93"/>
  <c r="H1499" i="93"/>
  <c r="G1500" i="93"/>
  <c r="H1500" i="93"/>
  <c r="A1" i="92"/>
  <c r="G4" i="92"/>
  <c r="H4" i="92"/>
  <c r="G5" i="92"/>
  <c r="H5" i="92"/>
  <c r="G6" i="92"/>
  <c r="H6" i="92"/>
  <c r="G7" i="92"/>
  <c r="H7" i="92"/>
  <c r="G8" i="92"/>
  <c r="H8" i="92"/>
  <c r="G9" i="92"/>
  <c r="H9" i="92"/>
  <c r="G10" i="92"/>
  <c r="H10" i="92"/>
  <c r="G11" i="92"/>
  <c r="H11" i="92"/>
  <c r="G12" i="92"/>
  <c r="H12" i="92"/>
  <c r="G13" i="92"/>
  <c r="H13" i="92"/>
  <c r="G14" i="92"/>
  <c r="H14" i="92"/>
  <c r="G15" i="92"/>
  <c r="H15" i="92"/>
  <c r="G16" i="92"/>
  <c r="H16" i="92"/>
  <c r="G17" i="92"/>
  <c r="H17" i="92"/>
  <c r="G18" i="92"/>
  <c r="H18" i="92"/>
  <c r="G19" i="92"/>
  <c r="H19" i="92"/>
  <c r="G20" i="92"/>
  <c r="H20" i="92"/>
  <c r="G21" i="92"/>
  <c r="H21" i="92"/>
  <c r="G22" i="92"/>
  <c r="H22" i="92"/>
  <c r="G23" i="92"/>
  <c r="H23" i="92"/>
  <c r="G24" i="92"/>
  <c r="H24" i="92"/>
  <c r="G25" i="92"/>
  <c r="H25" i="92"/>
  <c r="G26" i="92"/>
  <c r="H26" i="92"/>
  <c r="G27" i="92"/>
  <c r="H27" i="92"/>
  <c r="G28" i="92"/>
  <c r="H28" i="92"/>
  <c r="G29" i="92"/>
  <c r="H29" i="92"/>
  <c r="G30" i="92"/>
  <c r="H30" i="92"/>
  <c r="G31" i="92"/>
  <c r="H31" i="92"/>
  <c r="G32" i="92"/>
  <c r="H32" i="92"/>
  <c r="G33" i="92"/>
  <c r="H33" i="92"/>
  <c r="G34" i="92"/>
  <c r="H34" i="92"/>
  <c r="G35" i="92"/>
  <c r="H35" i="92"/>
  <c r="G36" i="92"/>
  <c r="H36" i="92"/>
  <c r="G37" i="92"/>
  <c r="H37" i="92"/>
  <c r="G38" i="92"/>
  <c r="H38" i="92"/>
  <c r="G39" i="92"/>
  <c r="H39" i="92"/>
  <c r="G40" i="92"/>
  <c r="H40" i="92"/>
  <c r="G41" i="92"/>
  <c r="H41" i="92"/>
  <c r="G42" i="92"/>
  <c r="H42" i="92"/>
  <c r="G43" i="92"/>
  <c r="H43" i="92"/>
  <c r="G44" i="92"/>
  <c r="H44" i="92"/>
  <c r="G45" i="92"/>
  <c r="H45" i="92"/>
  <c r="G46" i="92"/>
  <c r="H46" i="92"/>
  <c r="G47" i="92"/>
  <c r="H47" i="92"/>
  <c r="G48" i="92"/>
  <c r="H48" i="92"/>
  <c r="G49" i="92"/>
  <c r="H49" i="92"/>
  <c r="G50" i="92"/>
  <c r="H50" i="92"/>
  <c r="G51" i="92"/>
  <c r="H51" i="92"/>
  <c r="G52" i="92"/>
  <c r="H52" i="92"/>
  <c r="G53" i="92"/>
  <c r="H53" i="92"/>
  <c r="G54" i="92"/>
  <c r="H54" i="92"/>
  <c r="G55" i="92"/>
  <c r="H55" i="92"/>
  <c r="G56" i="92"/>
  <c r="H56" i="92"/>
  <c r="G57" i="92"/>
  <c r="H57" i="92"/>
  <c r="G58" i="92"/>
  <c r="H58" i="92"/>
  <c r="G59" i="92"/>
  <c r="H59" i="92"/>
  <c r="G60" i="92"/>
  <c r="H60" i="92"/>
  <c r="G61" i="92"/>
  <c r="H61" i="92"/>
  <c r="G62" i="92"/>
  <c r="H62" i="92"/>
  <c r="G63" i="92"/>
  <c r="H63" i="92"/>
  <c r="G64" i="92"/>
  <c r="H64" i="92"/>
  <c r="G65" i="92"/>
  <c r="H65" i="92"/>
  <c r="G66" i="92"/>
  <c r="H66" i="92"/>
  <c r="G67" i="92"/>
  <c r="H67" i="92"/>
  <c r="G68" i="92"/>
  <c r="H68" i="92"/>
  <c r="G69" i="92"/>
  <c r="H69" i="92"/>
  <c r="G70" i="92"/>
  <c r="H70" i="92"/>
  <c r="G71" i="92"/>
  <c r="H71" i="92"/>
  <c r="G72" i="92"/>
  <c r="H72" i="92"/>
  <c r="G73" i="92"/>
  <c r="H73" i="92"/>
  <c r="G74" i="92"/>
  <c r="H74" i="92"/>
  <c r="G75" i="92"/>
  <c r="H75" i="92"/>
  <c r="G76" i="92"/>
  <c r="H76" i="92"/>
  <c r="G77" i="92"/>
  <c r="H77" i="92"/>
  <c r="G78" i="92"/>
  <c r="H78" i="92"/>
  <c r="G79" i="92"/>
  <c r="H79" i="92"/>
  <c r="G80" i="92"/>
  <c r="H80" i="92"/>
  <c r="G81" i="92"/>
  <c r="H81" i="92"/>
  <c r="G82" i="92"/>
  <c r="H82" i="92"/>
  <c r="G83" i="92"/>
  <c r="H83" i="92"/>
  <c r="G84" i="92"/>
  <c r="H84" i="92"/>
  <c r="G85" i="92"/>
  <c r="H85" i="92"/>
  <c r="G86" i="92"/>
  <c r="H86" i="92"/>
  <c r="G87" i="92"/>
  <c r="H87" i="92"/>
  <c r="G88" i="92"/>
  <c r="H88" i="92"/>
  <c r="G89" i="92"/>
  <c r="H89" i="92"/>
  <c r="G90" i="92"/>
  <c r="H90" i="92"/>
  <c r="G91" i="92"/>
  <c r="H91" i="92"/>
  <c r="G92" i="92"/>
  <c r="H92" i="92"/>
  <c r="G93" i="92"/>
  <c r="H93" i="92"/>
  <c r="G94" i="92"/>
  <c r="H94" i="92"/>
  <c r="G95" i="92"/>
  <c r="H95" i="92"/>
  <c r="G96" i="92"/>
  <c r="H96" i="92"/>
  <c r="G97" i="92"/>
  <c r="H97" i="92"/>
  <c r="G98" i="92"/>
  <c r="H98" i="92"/>
  <c r="G99" i="92"/>
  <c r="H99" i="92"/>
  <c r="G100" i="92"/>
  <c r="H100" i="92"/>
  <c r="G101" i="92"/>
  <c r="H101" i="92"/>
  <c r="G102" i="92"/>
  <c r="H102" i="92"/>
  <c r="G103" i="92"/>
  <c r="H103" i="92"/>
  <c r="G104" i="92"/>
  <c r="H104" i="92"/>
  <c r="G105" i="92"/>
  <c r="H105" i="92"/>
  <c r="G106" i="92"/>
  <c r="H106" i="92"/>
  <c r="G107" i="92"/>
  <c r="H107" i="92"/>
  <c r="G108" i="92"/>
  <c r="H108" i="92"/>
  <c r="G109" i="92"/>
  <c r="H109" i="92"/>
  <c r="G110" i="92"/>
  <c r="H110" i="92"/>
  <c r="G111" i="92"/>
  <c r="H111" i="92"/>
  <c r="G112" i="92"/>
  <c r="H112" i="92"/>
  <c r="G113" i="92"/>
  <c r="H113" i="92"/>
  <c r="G114" i="92"/>
  <c r="H114" i="92"/>
  <c r="G115" i="92"/>
  <c r="H115" i="92"/>
  <c r="G116" i="92"/>
  <c r="H116" i="92"/>
  <c r="G117" i="92"/>
  <c r="H117" i="92"/>
  <c r="G118" i="92"/>
  <c r="H118" i="92"/>
  <c r="G119" i="92"/>
  <c r="H119" i="92"/>
  <c r="G120" i="92"/>
  <c r="H120" i="92"/>
  <c r="G121" i="92"/>
  <c r="H121" i="92"/>
  <c r="G122" i="92"/>
  <c r="H122" i="92"/>
  <c r="G123" i="92"/>
  <c r="H123" i="92"/>
  <c r="G124" i="92"/>
  <c r="H124" i="92"/>
  <c r="G125" i="92"/>
  <c r="H125" i="92"/>
  <c r="G126" i="92"/>
  <c r="H126" i="92"/>
  <c r="G127" i="92"/>
  <c r="H127" i="92"/>
  <c r="G128" i="92"/>
  <c r="H128" i="92"/>
  <c r="G129" i="92"/>
  <c r="H129" i="92"/>
  <c r="G130" i="92"/>
  <c r="H130" i="92"/>
  <c r="G131" i="92"/>
  <c r="H131" i="92"/>
  <c r="G132" i="92"/>
  <c r="H132" i="92"/>
  <c r="G133" i="92"/>
  <c r="H133" i="92"/>
  <c r="G134" i="92"/>
  <c r="H134" i="92"/>
  <c r="G135" i="92"/>
  <c r="H135" i="92"/>
  <c r="G136" i="92"/>
  <c r="H136" i="92"/>
  <c r="G137" i="92"/>
  <c r="H137" i="92"/>
  <c r="G138" i="92"/>
  <c r="H138" i="92"/>
  <c r="G139" i="92"/>
  <c r="H139" i="92"/>
  <c r="G140" i="92"/>
  <c r="H140" i="92"/>
  <c r="G141" i="92"/>
  <c r="H141" i="92"/>
  <c r="G142" i="92"/>
  <c r="H142" i="92"/>
  <c r="G143" i="92"/>
  <c r="H143" i="92"/>
  <c r="G144" i="92"/>
  <c r="H144" i="92"/>
  <c r="G145" i="92"/>
  <c r="H145" i="92"/>
  <c r="G146" i="92"/>
  <c r="H146" i="92"/>
  <c r="G147" i="92"/>
  <c r="H147" i="92"/>
  <c r="G148" i="92"/>
  <c r="H148" i="92"/>
  <c r="G149" i="92"/>
  <c r="H149" i="92"/>
  <c r="G150" i="92"/>
  <c r="H150" i="92"/>
  <c r="G151" i="92"/>
  <c r="H151" i="92"/>
  <c r="G152" i="92"/>
  <c r="H152" i="92"/>
  <c r="G153" i="92"/>
  <c r="H153" i="92"/>
  <c r="G154" i="92"/>
  <c r="H154" i="92"/>
  <c r="G155" i="92"/>
  <c r="H155" i="92"/>
  <c r="G156" i="92"/>
  <c r="H156" i="92"/>
  <c r="G157" i="92"/>
  <c r="H157" i="92"/>
  <c r="G158" i="92"/>
  <c r="H158" i="92"/>
  <c r="G159" i="92"/>
  <c r="H159" i="92"/>
  <c r="G160" i="92"/>
  <c r="H160" i="92"/>
  <c r="G161" i="92"/>
  <c r="H161" i="92"/>
  <c r="G162" i="92"/>
  <c r="H162" i="92"/>
  <c r="G163" i="92"/>
  <c r="H163" i="92"/>
  <c r="G164" i="92"/>
  <c r="H164" i="92"/>
  <c r="G165" i="92"/>
  <c r="H165" i="92"/>
  <c r="G166" i="92"/>
  <c r="H166" i="92"/>
  <c r="G167" i="92"/>
  <c r="H167" i="92"/>
  <c r="G168" i="92"/>
  <c r="H168" i="92"/>
  <c r="G169" i="92"/>
  <c r="H169" i="92"/>
  <c r="G170" i="92"/>
  <c r="H170" i="92"/>
  <c r="G171" i="92"/>
  <c r="H171" i="92"/>
  <c r="G172" i="92"/>
  <c r="H172" i="92"/>
  <c r="G173" i="92"/>
  <c r="H173" i="92"/>
  <c r="G174" i="92"/>
  <c r="H174" i="92"/>
  <c r="G175" i="92"/>
  <c r="H175" i="92"/>
  <c r="G176" i="92"/>
  <c r="H176" i="92"/>
  <c r="G177" i="92"/>
  <c r="H177" i="92"/>
  <c r="G178" i="92"/>
  <c r="H178" i="92"/>
  <c r="G179" i="92"/>
  <c r="H179" i="92"/>
  <c r="G180" i="92"/>
  <c r="H180" i="92"/>
  <c r="G181" i="92"/>
  <c r="H181" i="92"/>
  <c r="G182" i="92"/>
  <c r="H182" i="92"/>
  <c r="G183" i="92"/>
  <c r="H183" i="92"/>
  <c r="G184" i="92"/>
  <c r="H184" i="92"/>
  <c r="G185" i="92"/>
  <c r="H185" i="92"/>
  <c r="G186" i="92"/>
  <c r="H186" i="92"/>
  <c r="G187" i="92"/>
  <c r="H187" i="92"/>
  <c r="G188" i="92"/>
  <c r="H188" i="92"/>
  <c r="G189" i="92"/>
  <c r="H189" i="92"/>
  <c r="G190" i="92"/>
  <c r="H190" i="92"/>
  <c r="G191" i="92"/>
  <c r="H191" i="92"/>
  <c r="G192" i="92"/>
  <c r="H192" i="92"/>
  <c r="G193" i="92"/>
  <c r="H193" i="92"/>
  <c r="G194" i="92"/>
  <c r="H194" i="92"/>
  <c r="G195" i="92"/>
  <c r="H195" i="92"/>
  <c r="G196" i="92"/>
  <c r="H196" i="92"/>
  <c r="G197" i="92"/>
  <c r="H197" i="92"/>
  <c r="G198" i="92"/>
  <c r="H198" i="92"/>
  <c r="G199" i="92"/>
  <c r="H199" i="92"/>
  <c r="G200" i="92"/>
  <c r="H200" i="92"/>
  <c r="G201" i="92"/>
  <c r="H201" i="92"/>
  <c r="G202" i="92"/>
  <c r="H202" i="92"/>
  <c r="G203" i="92"/>
  <c r="H203" i="92"/>
  <c r="G204" i="92"/>
  <c r="H204" i="92"/>
  <c r="G205" i="92"/>
  <c r="H205" i="92"/>
  <c r="G206" i="92"/>
  <c r="H206" i="92"/>
  <c r="G207" i="92"/>
  <c r="H207" i="92"/>
  <c r="G208" i="92"/>
  <c r="H208" i="92"/>
  <c r="G209" i="92"/>
  <c r="H209" i="92"/>
  <c r="G210" i="92"/>
  <c r="H210" i="92"/>
  <c r="G211" i="92"/>
  <c r="H211" i="92"/>
  <c r="G212" i="92"/>
  <c r="H212" i="92"/>
  <c r="G213" i="92"/>
  <c r="H213" i="92"/>
  <c r="G214" i="92"/>
  <c r="H214" i="92"/>
  <c r="G215" i="92"/>
  <c r="H215" i="92"/>
  <c r="G216" i="92"/>
  <c r="H216" i="92"/>
  <c r="G217" i="92"/>
  <c r="H217" i="92"/>
  <c r="G218" i="92"/>
  <c r="H218" i="92"/>
  <c r="G219" i="92"/>
  <c r="H219" i="92"/>
  <c r="G220" i="92"/>
  <c r="H220" i="92"/>
  <c r="G221" i="92"/>
  <c r="H221" i="92"/>
  <c r="G222" i="92"/>
  <c r="H222" i="92"/>
  <c r="G223" i="92"/>
  <c r="H223" i="92"/>
  <c r="G224" i="92"/>
  <c r="H224" i="92"/>
  <c r="G225" i="92"/>
  <c r="H225" i="92"/>
  <c r="G226" i="92"/>
  <c r="H226" i="92"/>
  <c r="G227" i="92"/>
  <c r="H227" i="92"/>
  <c r="G228" i="92"/>
  <c r="H228" i="92"/>
  <c r="G229" i="92"/>
  <c r="H229" i="92"/>
  <c r="G230" i="92"/>
  <c r="H230" i="92"/>
  <c r="G231" i="92"/>
  <c r="H231" i="92"/>
  <c r="G232" i="92"/>
  <c r="H232" i="92"/>
  <c r="G233" i="92"/>
  <c r="H233" i="92"/>
  <c r="G234" i="92"/>
  <c r="H234" i="92"/>
  <c r="G235" i="92"/>
  <c r="H235" i="92"/>
  <c r="G236" i="92"/>
  <c r="H236" i="92"/>
  <c r="G237" i="92"/>
  <c r="H237" i="92"/>
  <c r="G238" i="92"/>
  <c r="H238" i="92"/>
  <c r="G239" i="92"/>
  <c r="H239" i="92"/>
  <c r="G240" i="92"/>
  <c r="H240" i="92"/>
  <c r="G241" i="92"/>
  <c r="H241" i="92"/>
  <c r="G242" i="92"/>
  <c r="H242" i="92"/>
  <c r="G243" i="92"/>
  <c r="H243" i="92"/>
  <c r="G244" i="92"/>
  <c r="H244" i="92"/>
  <c r="G245" i="92"/>
  <c r="H245" i="92"/>
  <c r="G246" i="92"/>
  <c r="H246" i="92"/>
  <c r="G247" i="92"/>
  <c r="H247" i="92"/>
  <c r="G248" i="92"/>
  <c r="H248" i="92"/>
  <c r="G249" i="92"/>
  <c r="H249" i="92"/>
  <c r="G250" i="92"/>
  <c r="H250" i="92"/>
  <c r="G251" i="92"/>
  <c r="H251" i="92"/>
  <c r="G252" i="92"/>
  <c r="H252" i="92"/>
  <c r="G253" i="92"/>
  <c r="H253" i="92"/>
  <c r="G254" i="92"/>
  <c r="H254" i="92"/>
  <c r="G255" i="92"/>
  <c r="H255" i="92"/>
  <c r="G256" i="92"/>
  <c r="H256" i="92"/>
  <c r="G257" i="92"/>
  <c r="H257" i="92"/>
  <c r="G258" i="92"/>
  <c r="H258" i="92"/>
  <c r="G259" i="92"/>
  <c r="H259" i="92"/>
  <c r="G260" i="92"/>
  <c r="H260" i="92"/>
  <c r="G261" i="92"/>
  <c r="H261" i="92"/>
  <c r="G262" i="92"/>
  <c r="H262" i="92"/>
  <c r="G263" i="92"/>
  <c r="H263" i="92"/>
  <c r="G264" i="92"/>
  <c r="H264" i="92"/>
  <c r="G265" i="92"/>
  <c r="H265" i="92"/>
  <c r="G266" i="92"/>
  <c r="H266" i="92"/>
  <c r="G267" i="92"/>
  <c r="H267" i="92"/>
  <c r="G268" i="92"/>
  <c r="H268" i="92"/>
  <c r="G269" i="92"/>
  <c r="H269" i="92"/>
  <c r="G270" i="92"/>
  <c r="H270" i="92"/>
  <c r="G271" i="92"/>
  <c r="H271" i="92"/>
  <c r="G272" i="92"/>
  <c r="H272" i="92"/>
  <c r="G273" i="92"/>
  <c r="H273" i="92"/>
  <c r="G274" i="92"/>
  <c r="H274" i="92"/>
  <c r="G275" i="92"/>
  <c r="H275" i="92"/>
  <c r="G276" i="92"/>
  <c r="H276" i="92"/>
  <c r="G277" i="92"/>
  <c r="H277" i="92"/>
  <c r="G278" i="92"/>
  <c r="H278" i="92"/>
  <c r="G279" i="92"/>
  <c r="H279" i="92"/>
  <c r="G280" i="92"/>
  <c r="H280" i="92"/>
  <c r="G281" i="92"/>
  <c r="H281" i="92"/>
  <c r="G282" i="92"/>
  <c r="H282" i="92"/>
  <c r="G283" i="92"/>
  <c r="H283" i="92"/>
  <c r="G284" i="92"/>
  <c r="H284" i="92"/>
  <c r="G285" i="92"/>
  <c r="H285" i="92"/>
  <c r="G286" i="92"/>
  <c r="H286" i="92"/>
  <c r="G287" i="92"/>
  <c r="H287" i="92"/>
  <c r="G288" i="92"/>
  <c r="H288" i="92"/>
  <c r="G289" i="92"/>
  <c r="H289" i="92"/>
  <c r="G290" i="92"/>
  <c r="H290" i="92"/>
  <c r="G291" i="92"/>
  <c r="H291" i="92"/>
  <c r="G292" i="92"/>
  <c r="H292" i="92"/>
  <c r="G293" i="92"/>
  <c r="H293" i="92"/>
  <c r="G294" i="92"/>
  <c r="H294" i="92"/>
  <c r="G295" i="92"/>
  <c r="H295" i="92"/>
  <c r="G296" i="92"/>
  <c r="H296" i="92"/>
  <c r="G297" i="92"/>
  <c r="H297" i="92"/>
  <c r="G298" i="92"/>
  <c r="H298" i="92"/>
  <c r="G299" i="92"/>
  <c r="H299" i="92"/>
  <c r="G300" i="92"/>
  <c r="H300" i="92"/>
  <c r="G301" i="92"/>
  <c r="H301" i="92"/>
  <c r="G302" i="92"/>
  <c r="H302" i="92"/>
  <c r="G303" i="92"/>
  <c r="H303" i="92"/>
  <c r="G304" i="92"/>
  <c r="H304" i="92"/>
  <c r="G305" i="92"/>
  <c r="H305" i="92"/>
  <c r="G306" i="92"/>
  <c r="H306" i="92"/>
  <c r="G307" i="92"/>
  <c r="H307" i="92"/>
  <c r="G308" i="92"/>
  <c r="H308" i="92"/>
  <c r="G309" i="92"/>
  <c r="H309" i="92"/>
  <c r="G310" i="92"/>
  <c r="H310" i="92"/>
  <c r="G311" i="92"/>
  <c r="H311" i="92"/>
  <c r="G312" i="92"/>
  <c r="H312" i="92"/>
  <c r="G313" i="92"/>
  <c r="H313" i="92"/>
  <c r="G314" i="92"/>
  <c r="H314" i="92"/>
  <c r="G315" i="92"/>
  <c r="H315" i="92"/>
  <c r="G316" i="92"/>
  <c r="H316" i="92"/>
  <c r="G317" i="92"/>
  <c r="H317" i="92"/>
  <c r="G318" i="92"/>
  <c r="H318" i="92"/>
  <c r="G319" i="92"/>
  <c r="H319" i="92"/>
  <c r="G320" i="92"/>
  <c r="H320" i="92"/>
  <c r="G321" i="92"/>
  <c r="H321" i="92"/>
  <c r="G322" i="92"/>
  <c r="H322" i="92"/>
  <c r="G323" i="92"/>
  <c r="H323" i="92"/>
  <c r="G324" i="92"/>
  <c r="H324" i="92"/>
  <c r="G325" i="92"/>
  <c r="H325" i="92"/>
  <c r="G326" i="92"/>
  <c r="H326" i="92"/>
  <c r="G327" i="92"/>
  <c r="H327" i="92"/>
  <c r="G328" i="92"/>
  <c r="H328" i="92"/>
  <c r="G329" i="92"/>
  <c r="H329" i="92"/>
  <c r="G330" i="92"/>
  <c r="H330" i="92"/>
  <c r="G331" i="92"/>
  <c r="H331" i="92"/>
  <c r="G332" i="92"/>
  <c r="H332" i="92"/>
  <c r="G333" i="92"/>
  <c r="H333" i="92"/>
  <c r="G334" i="92"/>
  <c r="H334" i="92"/>
  <c r="G335" i="92"/>
  <c r="H335" i="92"/>
  <c r="G336" i="92"/>
  <c r="H336" i="92"/>
  <c r="G337" i="92"/>
  <c r="H337" i="92"/>
  <c r="G338" i="92"/>
  <c r="H338" i="92"/>
  <c r="G339" i="92"/>
  <c r="H339" i="92"/>
  <c r="G340" i="92"/>
  <c r="H340" i="92"/>
  <c r="G341" i="92"/>
  <c r="H341" i="92"/>
  <c r="G342" i="92"/>
  <c r="H342" i="92"/>
  <c r="G343" i="92"/>
  <c r="H343" i="92"/>
  <c r="G344" i="92"/>
  <c r="H344" i="92"/>
  <c r="G345" i="92"/>
  <c r="H345" i="92"/>
  <c r="G346" i="92"/>
  <c r="H346" i="92"/>
  <c r="G347" i="92"/>
  <c r="H347" i="92"/>
  <c r="G348" i="92"/>
  <c r="H348" i="92"/>
  <c r="G349" i="92"/>
  <c r="H349" i="92"/>
  <c r="G350" i="92"/>
  <c r="H350" i="92"/>
  <c r="G351" i="92"/>
  <c r="H351" i="92"/>
  <c r="G352" i="92"/>
  <c r="H352" i="92"/>
  <c r="G353" i="92"/>
  <c r="H353" i="92"/>
  <c r="G354" i="92"/>
  <c r="H354" i="92"/>
  <c r="G355" i="92"/>
  <c r="H355" i="92"/>
  <c r="G356" i="92"/>
  <c r="H356" i="92"/>
  <c r="G357" i="92"/>
  <c r="H357" i="92"/>
  <c r="G358" i="92"/>
  <c r="H358" i="92"/>
  <c r="G359" i="92"/>
  <c r="H359" i="92"/>
  <c r="G360" i="92"/>
  <c r="H360" i="92"/>
  <c r="G361" i="92"/>
  <c r="H361" i="92"/>
  <c r="G362" i="92"/>
  <c r="H362" i="92"/>
  <c r="G363" i="92"/>
  <c r="H363" i="92"/>
  <c r="G364" i="92"/>
  <c r="H364" i="92"/>
  <c r="G365" i="92"/>
  <c r="H365" i="92"/>
  <c r="G366" i="92"/>
  <c r="H366" i="92"/>
  <c r="G367" i="92"/>
  <c r="H367" i="92"/>
  <c r="G368" i="92"/>
  <c r="H368" i="92"/>
  <c r="G369" i="92"/>
  <c r="H369" i="92"/>
  <c r="G370" i="92"/>
  <c r="H370" i="92"/>
  <c r="G371" i="92"/>
  <c r="H371" i="92"/>
  <c r="G372" i="92"/>
  <c r="H372" i="92"/>
  <c r="G373" i="92"/>
  <c r="H373" i="92"/>
  <c r="G374" i="92"/>
  <c r="H374" i="92"/>
  <c r="G375" i="92"/>
  <c r="H375" i="92"/>
  <c r="G376" i="92"/>
  <c r="H376" i="92"/>
  <c r="G377" i="92"/>
  <c r="H377" i="92"/>
  <c r="G378" i="92"/>
  <c r="H378" i="92"/>
  <c r="G379" i="92"/>
  <c r="H379" i="92"/>
  <c r="G380" i="92"/>
  <c r="H380" i="92"/>
  <c r="G381" i="92"/>
  <c r="H381" i="92"/>
  <c r="G382" i="92"/>
  <c r="H382" i="92"/>
  <c r="G383" i="92"/>
  <c r="H383" i="92"/>
  <c r="G384" i="92"/>
  <c r="H384" i="92"/>
  <c r="G385" i="92"/>
  <c r="H385" i="92"/>
  <c r="G386" i="92"/>
  <c r="H386" i="92"/>
  <c r="G387" i="92"/>
  <c r="H387" i="92"/>
  <c r="G388" i="92"/>
  <c r="H388" i="92"/>
  <c r="G389" i="92"/>
  <c r="H389" i="92"/>
  <c r="G390" i="92"/>
  <c r="H390" i="92"/>
  <c r="G391" i="92"/>
  <c r="H391" i="92"/>
  <c r="G392" i="92"/>
  <c r="H392" i="92"/>
  <c r="G393" i="92"/>
  <c r="H393" i="92"/>
  <c r="G394" i="92"/>
  <c r="H394" i="92"/>
  <c r="G395" i="92"/>
  <c r="H395" i="92"/>
  <c r="G396" i="92"/>
  <c r="H396" i="92"/>
  <c r="G397" i="92"/>
  <c r="H397" i="92"/>
  <c r="G398" i="92"/>
  <c r="H398" i="92"/>
  <c r="G399" i="92"/>
  <c r="H399" i="92"/>
  <c r="G400" i="92"/>
  <c r="H400" i="92"/>
  <c r="G401" i="92"/>
  <c r="H401" i="92"/>
  <c r="G402" i="92"/>
  <c r="H402" i="92"/>
  <c r="G403" i="92"/>
  <c r="H403" i="92"/>
  <c r="G404" i="92"/>
  <c r="H404" i="92"/>
  <c r="G405" i="92"/>
  <c r="H405" i="92"/>
  <c r="G406" i="92"/>
  <c r="H406" i="92"/>
  <c r="G407" i="92"/>
  <c r="H407" i="92"/>
  <c r="G408" i="92"/>
  <c r="H408" i="92"/>
  <c r="G409" i="92"/>
  <c r="H409" i="92"/>
  <c r="G410" i="92"/>
  <c r="H410" i="92"/>
  <c r="G411" i="92"/>
  <c r="H411" i="92"/>
  <c r="G412" i="92"/>
  <c r="H412" i="92"/>
  <c r="G413" i="92"/>
  <c r="H413" i="92"/>
  <c r="G414" i="92"/>
  <c r="H414" i="92"/>
  <c r="G415" i="92"/>
  <c r="H415" i="92"/>
  <c r="G416" i="92"/>
  <c r="H416" i="92"/>
  <c r="G417" i="92"/>
  <c r="H417" i="92"/>
  <c r="G418" i="92"/>
  <c r="H418" i="92"/>
  <c r="G419" i="92"/>
  <c r="H419" i="92"/>
  <c r="G420" i="92"/>
  <c r="H420" i="92"/>
  <c r="G421" i="92"/>
  <c r="H421" i="92"/>
  <c r="G422" i="92"/>
  <c r="H422" i="92"/>
  <c r="G423" i="92"/>
  <c r="H423" i="92"/>
  <c r="G424" i="92"/>
  <c r="H424" i="92"/>
  <c r="G425" i="92"/>
  <c r="H425" i="92"/>
  <c r="G426" i="92"/>
  <c r="H426" i="92"/>
  <c r="G427" i="92"/>
  <c r="H427" i="92"/>
  <c r="G428" i="92"/>
  <c r="H428" i="92"/>
  <c r="G429" i="92"/>
  <c r="H429" i="92"/>
  <c r="G430" i="92"/>
  <c r="H430" i="92"/>
  <c r="G431" i="92"/>
  <c r="H431" i="92"/>
  <c r="G432" i="92"/>
  <c r="H432" i="92"/>
  <c r="G433" i="92"/>
  <c r="H433" i="92"/>
  <c r="G434" i="92"/>
  <c r="H434" i="92"/>
  <c r="G435" i="92"/>
  <c r="H435" i="92"/>
  <c r="G436" i="92"/>
  <c r="H436" i="92"/>
  <c r="G437" i="92"/>
  <c r="H437" i="92"/>
  <c r="G438" i="92"/>
  <c r="H438" i="92"/>
  <c r="G439" i="92"/>
  <c r="H439" i="92"/>
  <c r="G440" i="92"/>
  <c r="H440" i="92"/>
  <c r="G441" i="92"/>
  <c r="H441" i="92"/>
  <c r="G442" i="92"/>
  <c r="H442" i="92"/>
  <c r="G443" i="92"/>
  <c r="H443" i="92"/>
  <c r="G444" i="92"/>
  <c r="H444" i="92"/>
  <c r="G445" i="92"/>
  <c r="H445" i="92"/>
  <c r="G446" i="92"/>
  <c r="H446" i="92"/>
  <c r="G447" i="92"/>
  <c r="H447" i="92"/>
  <c r="G448" i="92"/>
  <c r="H448" i="92"/>
  <c r="G449" i="92"/>
  <c r="H449" i="92"/>
  <c r="G450" i="92"/>
  <c r="H450" i="92"/>
  <c r="G451" i="92"/>
  <c r="H451" i="92"/>
  <c r="G452" i="92"/>
  <c r="H452" i="92"/>
  <c r="G453" i="92"/>
  <c r="H453" i="92"/>
  <c r="G454" i="92"/>
  <c r="H454" i="92"/>
  <c r="G455" i="92"/>
  <c r="H455" i="92"/>
  <c r="G456" i="92"/>
  <c r="H456" i="92"/>
  <c r="G457" i="92"/>
  <c r="H457" i="92"/>
  <c r="G458" i="92"/>
  <c r="H458" i="92"/>
  <c r="G459" i="92"/>
  <c r="H459" i="92"/>
  <c r="G460" i="92"/>
  <c r="H460" i="92"/>
  <c r="G461" i="92"/>
  <c r="H461" i="92"/>
  <c r="G462" i="92"/>
  <c r="H462" i="92"/>
  <c r="G463" i="92"/>
  <c r="H463" i="92"/>
  <c r="G464" i="92"/>
  <c r="H464" i="92"/>
  <c r="G465" i="92"/>
  <c r="H465" i="92"/>
  <c r="G466" i="92"/>
  <c r="H466" i="92"/>
  <c r="G467" i="92"/>
  <c r="H467" i="92"/>
  <c r="G468" i="92"/>
  <c r="H468" i="92"/>
  <c r="G469" i="92"/>
  <c r="H469" i="92"/>
  <c r="G470" i="92"/>
  <c r="H470" i="92"/>
  <c r="G471" i="92"/>
  <c r="H471" i="92"/>
  <c r="G472" i="92"/>
  <c r="H472" i="92"/>
  <c r="G473" i="92"/>
  <c r="H473" i="92"/>
  <c r="G474" i="92"/>
  <c r="H474" i="92"/>
  <c r="G475" i="92"/>
  <c r="H475" i="92"/>
  <c r="G476" i="92"/>
  <c r="H476" i="92"/>
  <c r="G477" i="92"/>
  <c r="H477" i="92"/>
  <c r="G478" i="92"/>
  <c r="H478" i="92"/>
  <c r="G479" i="92"/>
  <c r="H479" i="92"/>
  <c r="G480" i="92"/>
  <c r="H480" i="92"/>
  <c r="G481" i="92"/>
  <c r="H481" i="92"/>
  <c r="G482" i="92"/>
  <c r="H482" i="92"/>
  <c r="G483" i="92"/>
  <c r="H483" i="92"/>
  <c r="G484" i="92"/>
  <c r="H484" i="92"/>
  <c r="G485" i="92"/>
  <c r="H485" i="92"/>
  <c r="G486" i="92"/>
  <c r="H486" i="92"/>
  <c r="G487" i="92"/>
  <c r="H487" i="92"/>
  <c r="G488" i="92"/>
  <c r="H488" i="92"/>
  <c r="G489" i="92"/>
  <c r="H489" i="92"/>
  <c r="G490" i="92"/>
  <c r="H490" i="92"/>
  <c r="G491" i="92"/>
  <c r="H491" i="92"/>
  <c r="G492" i="92"/>
  <c r="H492" i="92"/>
  <c r="G493" i="92"/>
  <c r="H493" i="92"/>
  <c r="G494" i="92"/>
  <c r="H494" i="92"/>
  <c r="G495" i="92"/>
  <c r="H495" i="92"/>
  <c r="G496" i="92"/>
  <c r="H496" i="92"/>
  <c r="G497" i="92"/>
  <c r="H497" i="92"/>
  <c r="G498" i="92"/>
  <c r="H498" i="92"/>
  <c r="G499" i="92"/>
  <c r="H499" i="92"/>
  <c r="G500" i="92"/>
  <c r="H500" i="92"/>
  <c r="G501" i="92"/>
  <c r="H501" i="92"/>
  <c r="G502" i="92"/>
  <c r="H502" i="92"/>
  <c r="G503" i="92"/>
  <c r="H503" i="92"/>
  <c r="G504" i="92"/>
  <c r="H504" i="92"/>
  <c r="G505" i="92"/>
  <c r="H505" i="92"/>
  <c r="G506" i="92"/>
  <c r="H506" i="92"/>
  <c r="G507" i="92"/>
  <c r="H507" i="92"/>
  <c r="G508" i="92"/>
  <c r="H508" i="92"/>
  <c r="G509" i="92"/>
  <c r="H509" i="92"/>
  <c r="G510" i="92"/>
  <c r="H510" i="92"/>
  <c r="G511" i="92"/>
  <c r="H511" i="92"/>
  <c r="G512" i="92"/>
  <c r="H512" i="92"/>
  <c r="G513" i="92"/>
  <c r="H513" i="92"/>
  <c r="G514" i="92"/>
  <c r="H514" i="92"/>
  <c r="G515" i="92"/>
  <c r="H515" i="92"/>
  <c r="G516" i="92"/>
  <c r="H516" i="92"/>
  <c r="G517" i="92"/>
  <c r="H517" i="92"/>
  <c r="G518" i="92"/>
  <c r="H518" i="92"/>
  <c r="G519" i="92"/>
  <c r="H519" i="92"/>
  <c r="G520" i="92"/>
  <c r="H520" i="92"/>
  <c r="G521" i="92"/>
  <c r="H521" i="92"/>
  <c r="G522" i="92"/>
  <c r="H522" i="92"/>
  <c r="G523" i="92"/>
  <c r="H523" i="92"/>
  <c r="G524" i="92"/>
  <c r="H524" i="92"/>
  <c r="G525" i="92"/>
  <c r="H525" i="92"/>
  <c r="G526" i="92"/>
  <c r="H526" i="92"/>
  <c r="G527" i="92"/>
  <c r="H527" i="92"/>
  <c r="G528" i="92"/>
  <c r="H528" i="92"/>
  <c r="G529" i="92"/>
  <c r="H529" i="92"/>
  <c r="G530" i="92"/>
  <c r="H530" i="92"/>
  <c r="G531" i="92"/>
  <c r="H531" i="92"/>
  <c r="G532" i="92"/>
  <c r="H532" i="92"/>
  <c r="G533" i="92"/>
  <c r="H533" i="92"/>
  <c r="G534" i="92"/>
  <c r="H534" i="92"/>
  <c r="G535" i="92"/>
  <c r="H535" i="92"/>
  <c r="G536" i="92"/>
  <c r="H536" i="92"/>
  <c r="G537" i="92"/>
  <c r="H537" i="92"/>
  <c r="G538" i="92"/>
  <c r="H538" i="92"/>
  <c r="G539" i="92"/>
  <c r="H539" i="92"/>
  <c r="G540" i="92"/>
  <c r="H540" i="92"/>
  <c r="G541" i="92"/>
  <c r="H541" i="92"/>
  <c r="G542" i="92"/>
  <c r="H542" i="92"/>
  <c r="G543" i="92"/>
  <c r="H543" i="92"/>
  <c r="G544" i="92"/>
  <c r="H544" i="92"/>
  <c r="G545" i="92"/>
  <c r="H545" i="92"/>
  <c r="G546" i="92"/>
  <c r="H546" i="92"/>
  <c r="G547" i="92"/>
  <c r="H547" i="92"/>
  <c r="G548" i="92"/>
  <c r="H548" i="92"/>
  <c r="G549" i="92"/>
  <c r="H549" i="92"/>
  <c r="G550" i="92"/>
  <c r="H550" i="92"/>
  <c r="G551" i="92"/>
  <c r="H551" i="92"/>
  <c r="G552" i="92"/>
  <c r="H552" i="92"/>
  <c r="G553" i="92"/>
  <c r="H553" i="92"/>
  <c r="G554" i="92"/>
  <c r="H554" i="92"/>
  <c r="G555" i="92"/>
  <c r="H555" i="92"/>
  <c r="G556" i="92"/>
  <c r="H556" i="92"/>
  <c r="G557" i="92"/>
  <c r="H557" i="92"/>
  <c r="G558" i="92"/>
  <c r="H558" i="92"/>
  <c r="G559" i="92"/>
  <c r="H559" i="92"/>
  <c r="G560" i="92"/>
  <c r="H560" i="92"/>
  <c r="G561" i="92"/>
  <c r="H561" i="92"/>
  <c r="G562" i="92"/>
  <c r="H562" i="92"/>
  <c r="G563" i="92"/>
  <c r="H563" i="92"/>
  <c r="G564" i="92"/>
  <c r="H564" i="92"/>
  <c r="G565" i="92"/>
  <c r="H565" i="92"/>
  <c r="G566" i="92"/>
  <c r="H566" i="92"/>
  <c r="G567" i="92"/>
  <c r="H567" i="92"/>
  <c r="G568" i="92"/>
  <c r="H568" i="92"/>
  <c r="G569" i="92"/>
  <c r="H569" i="92"/>
  <c r="G570" i="92"/>
  <c r="H570" i="92"/>
  <c r="G571" i="92"/>
  <c r="H571" i="92"/>
  <c r="G572" i="92"/>
  <c r="H572" i="92"/>
  <c r="G573" i="92"/>
  <c r="H573" i="92"/>
  <c r="G574" i="92"/>
  <c r="H574" i="92"/>
  <c r="G575" i="92"/>
  <c r="H575" i="92"/>
  <c r="G576" i="92"/>
  <c r="H576" i="92"/>
  <c r="G577" i="92"/>
  <c r="H577" i="92"/>
  <c r="G578" i="92"/>
  <c r="H578" i="92"/>
  <c r="G579" i="92"/>
  <c r="H579" i="92"/>
  <c r="G580" i="92"/>
  <c r="H580" i="92"/>
  <c r="G581" i="92"/>
  <c r="H581" i="92"/>
  <c r="G582" i="92"/>
  <c r="H582" i="92"/>
  <c r="G583" i="92"/>
  <c r="H583" i="92"/>
  <c r="G584" i="92"/>
  <c r="H584" i="92"/>
  <c r="G585" i="92"/>
  <c r="H585" i="92"/>
  <c r="G586" i="92"/>
  <c r="H586" i="92"/>
  <c r="G587" i="92"/>
  <c r="H587" i="92"/>
  <c r="G588" i="92"/>
  <c r="H588" i="92"/>
  <c r="G589" i="92"/>
  <c r="H589" i="92"/>
  <c r="G590" i="92"/>
  <c r="H590" i="92"/>
  <c r="G591" i="92"/>
  <c r="H591" i="92"/>
  <c r="G592" i="92"/>
  <c r="H592" i="92"/>
  <c r="G593" i="92"/>
  <c r="H593" i="92"/>
  <c r="G594" i="92"/>
  <c r="H594" i="92"/>
  <c r="G595" i="92"/>
  <c r="H595" i="92"/>
  <c r="G596" i="92"/>
  <c r="H596" i="92"/>
  <c r="G597" i="92"/>
  <c r="H597" i="92"/>
  <c r="G598" i="92"/>
  <c r="H598" i="92"/>
  <c r="G599" i="92"/>
  <c r="H599" i="92"/>
  <c r="G600" i="92"/>
  <c r="H600" i="92"/>
  <c r="G601" i="92"/>
  <c r="H601" i="92"/>
  <c r="G602" i="92"/>
  <c r="H602" i="92"/>
  <c r="G603" i="92"/>
  <c r="H603" i="92"/>
  <c r="G604" i="92"/>
  <c r="H604" i="92"/>
  <c r="G605" i="92"/>
  <c r="H605" i="92"/>
  <c r="G606" i="92"/>
  <c r="H606" i="92"/>
  <c r="G607" i="92"/>
  <c r="H607" i="92"/>
  <c r="G608" i="92"/>
  <c r="H608" i="92"/>
  <c r="G609" i="92"/>
  <c r="H609" i="92"/>
  <c r="G610" i="92"/>
  <c r="H610" i="92"/>
  <c r="G611" i="92"/>
  <c r="H611" i="92"/>
  <c r="G612" i="92"/>
  <c r="H612" i="92"/>
  <c r="G613" i="92"/>
  <c r="H613" i="92"/>
  <c r="G614" i="92"/>
  <c r="H614" i="92"/>
  <c r="G615" i="92"/>
  <c r="H615" i="92"/>
  <c r="G616" i="92"/>
  <c r="H616" i="92"/>
  <c r="G617" i="92"/>
  <c r="H617" i="92"/>
  <c r="G618" i="92"/>
  <c r="H618" i="92"/>
  <c r="G619" i="92"/>
  <c r="H619" i="92"/>
  <c r="G620" i="92"/>
  <c r="H620" i="92"/>
  <c r="G621" i="92"/>
  <c r="H621" i="92"/>
  <c r="G622" i="92"/>
  <c r="H622" i="92"/>
  <c r="G623" i="92"/>
  <c r="H623" i="92"/>
  <c r="G624" i="92"/>
  <c r="H624" i="92"/>
  <c r="G625" i="92"/>
  <c r="H625" i="92"/>
  <c r="G626" i="92"/>
  <c r="H626" i="92"/>
  <c r="G627" i="92"/>
  <c r="H627" i="92"/>
  <c r="G628" i="92"/>
  <c r="H628" i="92"/>
  <c r="G629" i="92"/>
  <c r="H629" i="92"/>
  <c r="G630" i="92"/>
  <c r="H630" i="92"/>
  <c r="G631" i="92"/>
  <c r="H631" i="92"/>
  <c r="G632" i="92"/>
  <c r="H632" i="92"/>
  <c r="G633" i="92"/>
  <c r="H633" i="92"/>
  <c r="G634" i="92"/>
  <c r="H634" i="92"/>
  <c r="G635" i="92"/>
  <c r="H635" i="92"/>
  <c r="G636" i="92"/>
  <c r="H636" i="92"/>
  <c r="G637" i="92"/>
  <c r="H637" i="92"/>
  <c r="G638" i="92"/>
  <c r="H638" i="92"/>
  <c r="G639" i="92"/>
  <c r="H639" i="92"/>
  <c r="G640" i="92"/>
  <c r="H640" i="92"/>
  <c r="G641" i="92"/>
  <c r="H641" i="92"/>
  <c r="G642" i="92"/>
  <c r="H642" i="92"/>
  <c r="G643" i="92"/>
  <c r="H643" i="92"/>
  <c r="G644" i="92"/>
  <c r="H644" i="92"/>
  <c r="G645" i="92"/>
  <c r="H645" i="92"/>
  <c r="G646" i="92"/>
  <c r="H646" i="92"/>
  <c r="G647" i="92"/>
  <c r="H647" i="92"/>
  <c r="G648" i="92"/>
  <c r="H648" i="92"/>
  <c r="G649" i="92"/>
  <c r="H649" i="92"/>
  <c r="G650" i="92"/>
  <c r="H650" i="92"/>
  <c r="G651" i="92"/>
  <c r="H651" i="92"/>
  <c r="G652" i="92"/>
  <c r="H652" i="92"/>
  <c r="G653" i="92"/>
  <c r="H653" i="92"/>
  <c r="G654" i="92"/>
  <c r="H654" i="92"/>
  <c r="G655" i="92"/>
  <c r="H655" i="92"/>
  <c r="G656" i="92"/>
  <c r="H656" i="92"/>
  <c r="G657" i="92"/>
  <c r="H657" i="92"/>
  <c r="G658" i="92"/>
  <c r="H658" i="92"/>
  <c r="G659" i="92"/>
  <c r="H659" i="92"/>
  <c r="G660" i="92"/>
  <c r="H660" i="92"/>
  <c r="G661" i="92"/>
  <c r="H661" i="92"/>
  <c r="G662" i="92"/>
  <c r="H662" i="92"/>
  <c r="G663" i="92"/>
  <c r="H663" i="92"/>
  <c r="G664" i="92"/>
  <c r="H664" i="92"/>
  <c r="G665" i="92"/>
  <c r="H665" i="92"/>
  <c r="G666" i="92"/>
  <c r="H666" i="92"/>
  <c r="G667" i="92"/>
  <c r="H667" i="92"/>
  <c r="G668" i="92"/>
  <c r="H668" i="92"/>
  <c r="G669" i="92"/>
  <c r="H669" i="92"/>
  <c r="G670" i="92"/>
  <c r="H670" i="92"/>
  <c r="G671" i="92"/>
  <c r="H671" i="92"/>
  <c r="G672" i="92"/>
  <c r="H672" i="92"/>
  <c r="G673" i="92"/>
  <c r="H673" i="92"/>
  <c r="G674" i="92"/>
  <c r="H674" i="92"/>
  <c r="G675" i="92"/>
  <c r="H675" i="92"/>
  <c r="G676" i="92"/>
  <c r="H676" i="92"/>
  <c r="G677" i="92"/>
  <c r="H677" i="92"/>
  <c r="G678" i="92"/>
  <c r="H678" i="92"/>
  <c r="G679" i="92"/>
  <c r="H679" i="92"/>
  <c r="G680" i="92"/>
  <c r="H680" i="92"/>
  <c r="G681" i="92"/>
  <c r="H681" i="92"/>
  <c r="G682" i="92"/>
  <c r="H682" i="92"/>
  <c r="G683" i="92"/>
  <c r="H683" i="92"/>
  <c r="G684" i="92"/>
  <c r="H684" i="92"/>
  <c r="G685" i="92"/>
  <c r="H685" i="92"/>
  <c r="G686" i="92"/>
  <c r="H686" i="92"/>
  <c r="G687" i="92"/>
  <c r="H687" i="92"/>
  <c r="G688" i="92"/>
  <c r="H688" i="92"/>
  <c r="G689" i="92"/>
  <c r="H689" i="92"/>
  <c r="G690" i="92"/>
  <c r="H690" i="92"/>
  <c r="G691" i="92"/>
  <c r="H691" i="92"/>
  <c r="G692" i="92"/>
  <c r="H692" i="92"/>
  <c r="G693" i="92"/>
  <c r="H693" i="92"/>
  <c r="G694" i="92"/>
  <c r="H694" i="92"/>
  <c r="G695" i="92"/>
  <c r="H695" i="92"/>
  <c r="G696" i="92"/>
  <c r="H696" i="92"/>
  <c r="G697" i="92"/>
  <c r="H697" i="92"/>
  <c r="G698" i="92"/>
  <c r="H698" i="92"/>
  <c r="G699" i="92"/>
  <c r="H699" i="92"/>
  <c r="G700" i="92"/>
  <c r="H700" i="92"/>
  <c r="G701" i="92"/>
  <c r="H701" i="92"/>
  <c r="G702" i="92"/>
  <c r="H702" i="92"/>
  <c r="G703" i="92"/>
  <c r="H703" i="92"/>
  <c r="G704" i="92"/>
  <c r="H704" i="92"/>
  <c r="G705" i="92"/>
  <c r="H705" i="92"/>
  <c r="G706" i="92"/>
  <c r="H706" i="92"/>
  <c r="G707" i="92"/>
  <c r="H707" i="92"/>
  <c r="G708" i="92"/>
  <c r="H708" i="92"/>
  <c r="G709" i="92"/>
  <c r="H709" i="92"/>
  <c r="G710" i="92"/>
  <c r="H710" i="92"/>
  <c r="G711" i="92"/>
  <c r="H711" i="92"/>
  <c r="G712" i="92"/>
  <c r="H712" i="92"/>
  <c r="G713" i="92"/>
  <c r="H713" i="92"/>
  <c r="G714" i="92"/>
  <c r="H714" i="92"/>
  <c r="G715" i="92"/>
  <c r="H715" i="92"/>
  <c r="G716" i="92"/>
  <c r="H716" i="92"/>
  <c r="G717" i="92"/>
  <c r="H717" i="92"/>
  <c r="G718" i="92"/>
  <c r="H718" i="92"/>
  <c r="G719" i="92"/>
  <c r="H719" i="92"/>
  <c r="G720" i="92"/>
  <c r="H720" i="92"/>
  <c r="G721" i="92"/>
  <c r="H721" i="92"/>
  <c r="G722" i="92"/>
  <c r="H722" i="92"/>
  <c r="G723" i="92"/>
  <c r="H723" i="92"/>
  <c r="G724" i="92"/>
  <c r="H724" i="92"/>
  <c r="G725" i="92"/>
  <c r="H725" i="92"/>
  <c r="G726" i="92"/>
  <c r="H726" i="92"/>
  <c r="G727" i="92"/>
  <c r="H727" i="92"/>
  <c r="G728" i="92"/>
  <c r="H728" i="92"/>
  <c r="G729" i="92"/>
  <c r="H729" i="92"/>
  <c r="G730" i="92"/>
  <c r="H730" i="92"/>
  <c r="G731" i="92"/>
  <c r="H731" i="92"/>
  <c r="G732" i="92"/>
  <c r="H732" i="92"/>
  <c r="G733" i="92"/>
  <c r="H733" i="92"/>
  <c r="G734" i="92"/>
  <c r="H734" i="92"/>
  <c r="G735" i="92"/>
  <c r="H735" i="92"/>
  <c r="G736" i="92"/>
  <c r="H736" i="92"/>
  <c r="G737" i="92"/>
  <c r="H737" i="92"/>
  <c r="G738" i="92"/>
  <c r="H738" i="92"/>
  <c r="G739" i="92"/>
  <c r="H739" i="92"/>
  <c r="G740" i="92"/>
  <c r="H740" i="92"/>
  <c r="G741" i="92"/>
  <c r="H741" i="92"/>
  <c r="G742" i="92"/>
  <c r="H742" i="92"/>
  <c r="G743" i="92"/>
  <c r="H743" i="92"/>
  <c r="G744" i="92"/>
  <c r="H744" i="92"/>
  <c r="G745" i="92"/>
  <c r="H745" i="92"/>
  <c r="G746" i="92"/>
  <c r="H746" i="92"/>
  <c r="G747" i="92"/>
  <c r="H747" i="92"/>
  <c r="G748" i="92"/>
  <c r="H748" i="92"/>
  <c r="G749" i="92"/>
  <c r="H749" i="92"/>
  <c r="G750" i="92"/>
  <c r="H750" i="92"/>
  <c r="G751" i="92"/>
  <c r="H751" i="92"/>
  <c r="G752" i="92"/>
  <c r="H752" i="92"/>
  <c r="G753" i="92"/>
  <c r="H753" i="92"/>
  <c r="G754" i="92"/>
  <c r="H754" i="92"/>
  <c r="G755" i="92"/>
  <c r="H755" i="92"/>
  <c r="G756" i="92"/>
  <c r="H756" i="92"/>
  <c r="G757" i="92"/>
  <c r="H757" i="92"/>
  <c r="G758" i="92"/>
  <c r="H758" i="92"/>
  <c r="G759" i="92"/>
  <c r="H759" i="92"/>
  <c r="G760" i="92"/>
  <c r="H760" i="92"/>
  <c r="G761" i="92"/>
  <c r="H761" i="92"/>
  <c r="G762" i="92"/>
  <c r="H762" i="92"/>
  <c r="G763" i="92"/>
  <c r="H763" i="92"/>
  <c r="G764" i="92"/>
  <c r="H764" i="92"/>
  <c r="G765" i="92"/>
  <c r="H765" i="92"/>
  <c r="G766" i="92"/>
  <c r="H766" i="92"/>
  <c r="G767" i="92"/>
  <c r="H767" i="92"/>
  <c r="G768" i="92"/>
  <c r="H768" i="92"/>
  <c r="G769" i="92"/>
  <c r="H769" i="92"/>
  <c r="G770" i="92"/>
  <c r="H770" i="92"/>
  <c r="G771" i="92"/>
  <c r="H771" i="92"/>
  <c r="G772" i="92"/>
  <c r="H772" i="92"/>
  <c r="G773" i="92"/>
  <c r="H773" i="92"/>
  <c r="G774" i="92"/>
  <c r="H774" i="92"/>
  <c r="G775" i="92"/>
  <c r="H775" i="92"/>
  <c r="G776" i="92"/>
  <c r="H776" i="92"/>
  <c r="G777" i="92"/>
  <c r="H777" i="92"/>
  <c r="G778" i="92"/>
  <c r="H778" i="92"/>
  <c r="G779" i="92"/>
  <c r="H779" i="92"/>
  <c r="G780" i="92"/>
  <c r="H780" i="92"/>
  <c r="G781" i="92"/>
  <c r="H781" i="92"/>
  <c r="G782" i="92"/>
  <c r="H782" i="92"/>
  <c r="G783" i="92"/>
  <c r="H783" i="92"/>
  <c r="G784" i="92"/>
  <c r="H784" i="92"/>
  <c r="G785" i="92"/>
  <c r="H785" i="92"/>
  <c r="G786" i="92"/>
  <c r="H786" i="92"/>
  <c r="G787" i="92"/>
  <c r="H787" i="92"/>
  <c r="G788" i="92"/>
  <c r="H788" i="92"/>
  <c r="G789" i="92"/>
  <c r="H789" i="92"/>
  <c r="G790" i="92"/>
  <c r="H790" i="92"/>
  <c r="G791" i="92"/>
  <c r="H791" i="92"/>
  <c r="G792" i="92"/>
  <c r="H792" i="92"/>
  <c r="G793" i="92"/>
  <c r="H793" i="92"/>
  <c r="G794" i="92"/>
  <c r="H794" i="92"/>
  <c r="G795" i="92"/>
  <c r="H795" i="92"/>
  <c r="G796" i="92"/>
  <c r="H796" i="92"/>
  <c r="G797" i="92"/>
  <c r="H797" i="92"/>
  <c r="G798" i="92"/>
  <c r="H798" i="92"/>
  <c r="G799" i="92"/>
  <c r="H799" i="92"/>
  <c r="G800" i="92"/>
  <c r="H800" i="92"/>
  <c r="G801" i="92"/>
  <c r="H801" i="92"/>
  <c r="G802" i="92"/>
  <c r="H802" i="92"/>
  <c r="G803" i="92"/>
  <c r="H803" i="92"/>
  <c r="G804" i="92"/>
  <c r="H804" i="92"/>
  <c r="G805" i="92"/>
  <c r="H805" i="92"/>
  <c r="G806" i="92"/>
  <c r="H806" i="92"/>
  <c r="G807" i="92"/>
  <c r="H807" i="92"/>
  <c r="G808" i="92"/>
  <c r="H808" i="92"/>
  <c r="G809" i="92"/>
  <c r="H809" i="92"/>
  <c r="G810" i="92"/>
  <c r="H810" i="92"/>
  <c r="G811" i="92"/>
  <c r="H811" i="92"/>
  <c r="G812" i="92"/>
  <c r="H812" i="92"/>
  <c r="G813" i="92"/>
  <c r="H813" i="92"/>
  <c r="G814" i="92"/>
  <c r="H814" i="92"/>
  <c r="G815" i="92"/>
  <c r="H815" i="92"/>
  <c r="G816" i="92"/>
  <c r="H816" i="92"/>
  <c r="G817" i="92"/>
  <c r="H817" i="92"/>
  <c r="G818" i="92"/>
  <c r="H818" i="92"/>
  <c r="G819" i="92"/>
  <c r="H819" i="92"/>
  <c r="G820" i="92"/>
  <c r="H820" i="92"/>
  <c r="G821" i="92"/>
  <c r="H821" i="92"/>
  <c r="G822" i="92"/>
  <c r="H822" i="92"/>
  <c r="G823" i="92"/>
  <c r="H823" i="92"/>
  <c r="G824" i="92"/>
  <c r="H824" i="92"/>
  <c r="G825" i="92"/>
  <c r="H825" i="92"/>
  <c r="G826" i="92"/>
  <c r="H826" i="92"/>
  <c r="G827" i="92"/>
  <c r="H827" i="92"/>
  <c r="G828" i="92"/>
  <c r="H828" i="92"/>
  <c r="G829" i="92"/>
  <c r="H829" i="92"/>
  <c r="G830" i="92"/>
  <c r="H830" i="92"/>
  <c r="G831" i="92"/>
  <c r="H831" i="92"/>
  <c r="G832" i="92"/>
  <c r="H832" i="92"/>
  <c r="G833" i="92"/>
  <c r="H833" i="92"/>
  <c r="G834" i="92"/>
  <c r="H834" i="92"/>
  <c r="G835" i="92"/>
  <c r="H835" i="92"/>
  <c r="G836" i="92"/>
  <c r="H836" i="92"/>
  <c r="G837" i="92"/>
  <c r="H837" i="92"/>
  <c r="G838" i="92"/>
  <c r="H838" i="92"/>
  <c r="G839" i="92"/>
  <c r="H839" i="92"/>
  <c r="G840" i="92"/>
  <c r="H840" i="92"/>
  <c r="G841" i="92"/>
  <c r="H841" i="92"/>
  <c r="G842" i="92"/>
  <c r="H842" i="92"/>
  <c r="G843" i="92"/>
  <c r="H843" i="92"/>
  <c r="G844" i="92"/>
  <c r="H844" i="92"/>
  <c r="G845" i="92"/>
  <c r="H845" i="92"/>
  <c r="G846" i="92"/>
  <c r="H846" i="92"/>
  <c r="G847" i="92"/>
  <c r="H847" i="92"/>
  <c r="G848" i="92"/>
  <c r="H848" i="92"/>
  <c r="G849" i="92"/>
  <c r="H849" i="92"/>
  <c r="G850" i="92"/>
  <c r="H850" i="92"/>
  <c r="G851" i="92"/>
  <c r="H851" i="92"/>
  <c r="G852" i="92"/>
  <c r="H852" i="92"/>
  <c r="G853" i="92"/>
  <c r="H853" i="92"/>
  <c r="G854" i="92"/>
  <c r="H854" i="92"/>
  <c r="G855" i="92"/>
  <c r="H855" i="92"/>
  <c r="G856" i="92"/>
  <c r="H856" i="92"/>
  <c r="G857" i="92"/>
  <c r="H857" i="92"/>
  <c r="G858" i="92"/>
  <c r="H858" i="92"/>
  <c r="G859" i="92"/>
  <c r="H859" i="92"/>
  <c r="G860" i="92"/>
  <c r="H860" i="92"/>
  <c r="G861" i="92"/>
  <c r="H861" i="92"/>
  <c r="G862" i="92"/>
  <c r="H862" i="92"/>
  <c r="G863" i="92"/>
  <c r="H863" i="92"/>
  <c r="G864" i="92"/>
  <c r="H864" i="92"/>
  <c r="G865" i="92"/>
  <c r="H865" i="92"/>
  <c r="G866" i="92"/>
  <c r="H866" i="92"/>
  <c r="G867" i="92"/>
  <c r="H867" i="92"/>
  <c r="G868" i="92"/>
  <c r="H868" i="92"/>
  <c r="G869" i="92"/>
  <c r="H869" i="92"/>
  <c r="G870" i="92"/>
  <c r="H870" i="92"/>
  <c r="G871" i="92"/>
  <c r="H871" i="92"/>
  <c r="G872" i="92"/>
  <c r="H872" i="92"/>
  <c r="G873" i="92"/>
  <c r="H873" i="92"/>
  <c r="G874" i="92"/>
  <c r="H874" i="92"/>
  <c r="G875" i="92"/>
  <c r="H875" i="92"/>
  <c r="G876" i="92"/>
  <c r="H876" i="92"/>
  <c r="G877" i="92"/>
  <c r="H877" i="92"/>
  <c r="G878" i="92"/>
  <c r="H878" i="92"/>
  <c r="G879" i="92"/>
  <c r="H879" i="92"/>
  <c r="G880" i="92"/>
  <c r="H880" i="92"/>
  <c r="G881" i="92"/>
  <c r="H881" i="92"/>
  <c r="G882" i="92"/>
  <c r="H882" i="92"/>
  <c r="G883" i="92"/>
  <c r="H883" i="92"/>
  <c r="G884" i="92"/>
  <c r="H884" i="92"/>
  <c r="G885" i="92"/>
  <c r="H885" i="92"/>
  <c r="G886" i="92"/>
  <c r="H886" i="92"/>
  <c r="G887" i="92"/>
  <c r="H887" i="92"/>
  <c r="G888" i="92"/>
  <c r="H888" i="92"/>
  <c r="G889" i="92"/>
  <c r="H889" i="92"/>
  <c r="G890" i="92"/>
  <c r="H890" i="92"/>
  <c r="G891" i="92"/>
  <c r="H891" i="92"/>
  <c r="G892" i="92"/>
  <c r="H892" i="92"/>
  <c r="G893" i="92"/>
  <c r="H893" i="92"/>
  <c r="G894" i="92"/>
  <c r="H894" i="92"/>
  <c r="G895" i="92"/>
  <c r="H895" i="92"/>
  <c r="G896" i="92"/>
  <c r="H896" i="92"/>
  <c r="G897" i="92"/>
  <c r="H897" i="92"/>
  <c r="G898" i="92"/>
  <c r="H898" i="92"/>
  <c r="G899" i="92"/>
  <c r="H899" i="92"/>
  <c r="G900" i="92"/>
  <c r="H900" i="92"/>
  <c r="G901" i="92"/>
  <c r="H901" i="92"/>
  <c r="G902" i="92"/>
  <c r="H902" i="92"/>
  <c r="G903" i="92"/>
  <c r="H903" i="92"/>
  <c r="G904" i="92"/>
  <c r="H904" i="92"/>
  <c r="G905" i="92"/>
  <c r="H905" i="92"/>
  <c r="G906" i="92"/>
  <c r="H906" i="92"/>
  <c r="G907" i="92"/>
  <c r="H907" i="92"/>
  <c r="G908" i="92"/>
  <c r="H908" i="92"/>
  <c r="G909" i="92"/>
  <c r="H909" i="92"/>
  <c r="G910" i="92"/>
  <c r="H910" i="92"/>
  <c r="G911" i="92"/>
  <c r="H911" i="92"/>
  <c r="G912" i="92"/>
  <c r="H912" i="92"/>
  <c r="G913" i="92"/>
  <c r="H913" i="92"/>
  <c r="G914" i="92"/>
  <c r="H914" i="92"/>
  <c r="G915" i="92"/>
  <c r="H915" i="92"/>
  <c r="G916" i="92"/>
  <c r="H916" i="92"/>
  <c r="G917" i="92"/>
  <c r="H917" i="92"/>
  <c r="G918" i="92"/>
  <c r="H918" i="92"/>
  <c r="G919" i="92"/>
  <c r="H919" i="92"/>
  <c r="G920" i="92"/>
  <c r="H920" i="92"/>
  <c r="G921" i="92"/>
  <c r="H921" i="92"/>
  <c r="G922" i="92"/>
  <c r="H922" i="92"/>
  <c r="G923" i="92"/>
  <c r="H923" i="92"/>
  <c r="G924" i="92"/>
  <c r="H924" i="92"/>
  <c r="G925" i="92"/>
  <c r="H925" i="92"/>
  <c r="G926" i="92"/>
  <c r="H926" i="92"/>
  <c r="G927" i="92"/>
  <c r="H927" i="92"/>
  <c r="G928" i="92"/>
  <c r="H928" i="92"/>
  <c r="G929" i="92"/>
  <c r="H929" i="92"/>
  <c r="G930" i="92"/>
  <c r="H930" i="92"/>
  <c r="G931" i="92"/>
  <c r="H931" i="92"/>
  <c r="G932" i="92"/>
  <c r="H932" i="92"/>
  <c r="G933" i="92"/>
  <c r="H933" i="92"/>
  <c r="G934" i="92"/>
  <c r="H934" i="92"/>
  <c r="G935" i="92"/>
  <c r="H935" i="92"/>
  <c r="G936" i="92"/>
  <c r="H936" i="92"/>
  <c r="G937" i="92"/>
  <c r="H937" i="92"/>
  <c r="G938" i="92"/>
  <c r="H938" i="92"/>
  <c r="G939" i="92"/>
  <c r="H939" i="92"/>
  <c r="G940" i="92"/>
  <c r="H940" i="92"/>
  <c r="G941" i="92"/>
  <c r="H941" i="92"/>
  <c r="G942" i="92"/>
  <c r="H942" i="92"/>
  <c r="G943" i="92"/>
  <c r="H943" i="92"/>
  <c r="G944" i="92"/>
  <c r="H944" i="92"/>
  <c r="G945" i="92"/>
  <c r="H945" i="92"/>
  <c r="G946" i="92"/>
  <c r="H946" i="92"/>
  <c r="G947" i="92"/>
  <c r="H947" i="92"/>
  <c r="G948" i="92"/>
  <c r="H948" i="92"/>
  <c r="G949" i="92"/>
  <c r="H949" i="92"/>
  <c r="G950" i="92"/>
  <c r="H950" i="92"/>
  <c r="G951" i="92"/>
  <c r="H951" i="92"/>
  <c r="G952" i="92"/>
  <c r="H952" i="92"/>
  <c r="G953" i="92"/>
  <c r="H953" i="92"/>
  <c r="G954" i="92"/>
  <c r="H954" i="92"/>
  <c r="G955" i="92"/>
  <c r="H955" i="92"/>
  <c r="G956" i="92"/>
  <c r="H956" i="92"/>
  <c r="G957" i="92"/>
  <c r="H957" i="92"/>
  <c r="G958" i="92"/>
  <c r="H958" i="92"/>
  <c r="G959" i="92"/>
  <c r="H959" i="92"/>
  <c r="G960" i="92"/>
  <c r="H960" i="92"/>
  <c r="G961" i="92"/>
  <c r="H961" i="92"/>
  <c r="G962" i="92"/>
  <c r="H962" i="92"/>
  <c r="G963" i="92"/>
  <c r="H963" i="92"/>
  <c r="G964" i="92"/>
  <c r="H964" i="92"/>
  <c r="G965" i="92"/>
  <c r="H965" i="92"/>
  <c r="G966" i="92"/>
  <c r="H966" i="92"/>
  <c r="G967" i="92"/>
  <c r="H967" i="92"/>
  <c r="G968" i="92"/>
  <c r="H968" i="92"/>
  <c r="G969" i="92"/>
  <c r="H969" i="92"/>
  <c r="G970" i="92"/>
  <c r="H970" i="92"/>
  <c r="G971" i="92"/>
  <c r="H971" i="92"/>
  <c r="G972" i="92"/>
  <c r="H972" i="92"/>
  <c r="G973" i="92"/>
  <c r="H973" i="92"/>
  <c r="G974" i="92"/>
  <c r="H974" i="92"/>
  <c r="G975" i="92"/>
  <c r="H975" i="92"/>
  <c r="G976" i="92"/>
  <c r="H976" i="92"/>
  <c r="G977" i="92"/>
  <c r="H977" i="92"/>
  <c r="G978" i="92"/>
  <c r="H978" i="92"/>
  <c r="G979" i="92"/>
  <c r="H979" i="92"/>
  <c r="G980" i="92"/>
  <c r="H980" i="92"/>
  <c r="G981" i="92"/>
  <c r="H981" i="92"/>
  <c r="G982" i="92"/>
  <c r="H982" i="92"/>
  <c r="G983" i="92"/>
  <c r="H983" i="92"/>
  <c r="G984" i="92"/>
  <c r="H984" i="92"/>
  <c r="G985" i="92"/>
  <c r="H985" i="92"/>
  <c r="G986" i="92"/>
  <c r="H986" i="92"/>
  <c r="G987" i="92"/>
  <c r="H987" i="92"/>
  <c r="G988" i="92"/>
  <c r="H988" i="92"/>
  <c r="G989" i="92"/>
  <c r="H989" i="92"/>
  <c r="G990" i="92"/>
  <c r="H990" i="92"/>
  <c r="G991" i="92"/>
  <c r="H991" i="92"/>
  <c r="G992" i="92"/>
  <c r="H992" i="92"/>
  <c r="G993" i="92"/>
  <c r="H993" i="92"/>
  <c r="G994" i="92"/>
  <c r="H994" i="92"/>
  <c r="G995" i="92"/>
  <c r="H995" i="92"/>
  <c r="G996" i="92"/>
  <c r="H996" i="92"/>
  <c r="G997" i="92"/>
  <c r="H997" i="92"/>
  <c r="G998" i="92"/>
  <c r="H998" i="92"/>
  <c r="G999" i="92"/>
  <c r="H999" i="92"/>
  <c r="G1000" i="92"/>
  <c r="H1000" i="92"/>
  <c r="G1001" i="92"/>
  <c r="H1001" i="92"/>
  <c r="G1002" i="92"/>
  <c r="H1002" i="92"/>
  <c r="G1003" i="92"/>
  <c r="H1003" i="92"/>
  <c r="G1004" i="92"/>
  <c r="H1004" i="92"/>
  <c r="G1005" i="92"/>
  <c r="H1005" i="92"/>
  <c r="G1006" i="92"/>
  <c r="H1006" i="92"/>
  <c r="G1007" i="92"/>
  <c r="H1007" i="92"/>
  <c r="G1008" i="92"/>
  <c r="H1008" i="92"/>
  <c r="G1009" i="92"/>
  <c r="H1009" i="92"/>
  <c r="G1010" i="92"/>
  <c r="H1010" i="92"/>
  <c r="G1011" i="92"/>
  <c r="H1011" i="92"/>
  <c r="G1012" i="92"/>
  <c r="H1012" i="92"/>
  <c r="G1013" i="92"/>
  <c r="H1013" i="92"/>
  <c r="G1014" i="92"/>
  <c r="H1014" i="92"/>
  <c r="G1015" i="92"/>
  <c r="H1015" i="92"/>
  <c r="G1016" i="92"/>
  <c r="H1016" i="92"/>
  <c r="G1017" i="92"/>
  <c r="H1017" i="92"/>
  <c r="G1018" i="92"/>
  <c r="H1018" i="92"/>
  <c r="G1019" i="92"/>
  <c r="H1019" i="92"/>
  <c r="G1020" i="92"/>
  <c r="H1020" i="92"/>
  <c r="G1021" i="92"/>
  <c r="H1021" i="92"/>
  <c r="G1022" i="92"/>
  <c r="H1022" i="92"/>
  <c r="G1023" i="92"/>
  <c r="H1023" i="92"/>
  <c r="G1024" i="92"/>
  <c r="H1024" i="92"/>
  <c r="G1025" i="92"/>
  <c r="H1025" i="92"/>
  <c r="G1026" i="92"/>
  <c r="H1026" i="92"/>
  <c r="G1027" i="92"/>
  <c r="H1027" i="92"/>
  <c r="G1028" i="92"/>
  <c r="H1028" i="92"/>
  <c r="G1029" i="92"/>
  <c r="H1029" i="92"/>
  <c r="G1030" i="92"/>
  <c r="H1030" i="92"/>
  <c r="G1031" i="92"/>
  <c r="H1031" i="92"/>
  <c r="G1032" i="92"/>
  <c r="H1032" i="92"/>
  <c r="G1033" i="92"/>
  <c r="H1033" i="92"/>
  <c r="G1034" i="92"/>
  <c r="H1034" i="92"/>
  <c r="G1035" i="92"/>
  <c r="H1035" i="92"/>
  <c r="G1036" i="92"/>
  <c r="H1036" i="92"/>
  <c r="G1037" i="92"/>
  <c r="H1037" i="92"/>
  <c r="G1038" i="92"/>
  <c r="H1038" i="92"/>
  <c r="G1039" i="92"/>
  <c r="H1039" i="92"/>
  <c r="G1040" i="92"/>
  <c r="H1040" i="92"/>
  <c r="G1041" i="92"/>
  <c r="H1041" i="92"/>
  <c r="G1042" i="92"/>
  <c r="H1042" i="92"/>
  <c r="G1043" i="92"/>
  <c r="H1043" i="92"/>
  <c r="G1044" i="92"/>
  <c r="H1044" i="92"/>
  <c r="G1045" i="92"/>
  <c r="H1045" i="92"/>
  <c r="G1046" i="92"/>
  <c r="H1046" i="92"/>
  <c r="G1047" i="92"/>
  <c r="H1047" i="92"/>
  <c r="G1048" i="92"/>
  <c r="H1048" i="92"/>
  <c r="G1049" i="92"/>
  <c r="H1049" i="92"/>
  <c r="G1050" i="92"/>
  <c r="H1050" i="92"/>
  <c r="G1051" i="92"/>
  <c r="H1051" i="92"/>
  <c r="G1052" i="92"/>
  <c r="H1052" i="92"/>
  <c r="G1053" i="92"/>
  <c r="H1053" i="92"/>
  <c r="G1054" i="92"/>
  <c r="H1054" i="92"/>
  <c r="G1055" i="92"/>
  <c r="H1055" i="92"/>
  <c r="G1056" i="92"/>
  <c r="H1056" i="92"/>
  <c r="G1057" i="92"/>
  <c r="H1057" i="92"/>
  <c r="G1058" i="92"/>
  <c r="H1058" i="92"/>
  <c r="G1059" i="92"/>
  <c r="H1059" i="92"/>
  <c r="G1060" i="92"/>
  <c r="H1060" i="92"/>
  <c r="G1061" i="92"/>
  <c r="H1061" i="92"/>
  <c r="G1062" i="92"/>
  <c r="H1062" i="92"/>
  <c r="G1063" i="92"/>
  <c r="H1063" i="92"/>
  <c r="G1064" i="92"/>
  <c r="H1064" i="92"/>
  <c r="G1065" i="92"/>
  <c r="H1065" i="92"/>
  <c r="G1066" i="92"/>
  <c r="H1066" i="92"/>
  <c r="G1067" i="92"/>
  <c r="H1067" i="92"/>
  <c r="G1068" i="92"/>
  <c r="H1068" i="92"/>
  <c r="G1069" i="92"/>
  <c r="H1069" i="92"/>
  <c r="G1070" i="92"/>
  <c r="H1070" i="92"/>
  <c r="G1071" i="92"/>
  <c r="H1071" i="92"/>
  <c r="G1072" i="92"/>
  <c r="H1072" i="92"/>
  <c r="G1073" i="92"/>
  <c r="H1073" i="92"/>
  <c r="G1074" i="92"/>
  <c r="H1074" i="92"/>
  <c r="G1075" i="92"/>
  <c r="H1075" i="92"/>
  <c r="G1076" i="92"/>
  <c r="H1076" i="92"/>
  <c r="G1077" i="92"/>
  <c r="H1077" i="92"/>
  <c r="G1078" i="92"/>
  <c r="H1078" i="92"/>
  <c r="G1079" i="92"/>
  <c r="H1079" i="92"/>
  <c r="G1080" i="92"/>
  <c r="H1080" i="92"/>
  <c r="G1081" i="92"/>
  <c r="H1081" i="92"/>
  <c r="G1082" i="92"/>
  <c r="H1082" i="92"/>
  <c r="G1083" i="92"/>
  <c r="H1083" i="92"/>
  <c r="G1084" i="92"/>
  <c r="H1084" i="92"/>
  <c r="G1085" i="92"/>
  <c r="H1085" i="92"/>
  <c r="G1086" i="92"/>
  <c r="H1086" i="92"/>
  <c r="G1087" i="92"/>
  <c r="H1087" i="92"/>
  <c r="G1088" i="92"/>
  <c r="H1088" i="92"/>
  <c r="G1089" i="92"/>
  <c r="H1089" i="92"/>
  <c r="G1090" i="92"/>
  <c r="H1090" i="92"/>
  <c r="G1091" i="92"/>
  <c r="H1091" i="92"/>
  <c r="G1092" i="92"/>
  <c r="H1092" i="92"/>
  <c r="G1093" i="92"/>
  <c r="H1093" i="92"/>
  <c r="G1094" i="92"/>
  <c r="H1094" i="92"/>
  <c r="G1095" i="92"/>
  <c r="H1095" i="92"/>
  <c r="G1096" i="92"/>
  <c r="H1096" i="92"/>
  <c r="G1097" i="92"/>
  <c r="H1097" i="92"/>
  <c r="G1098" i="92"/>
  <c r="H1098" i="92"/>
  <c r="G1099" i="92"/>
  <c r="H1099" i="92"/>
  <c r="G1100" i="92"/>
  <c r="H1100" i="92"/>
  <c r="G1101" i="92"/>
  <c r="H1101" i="92"/>
  <c r="G1102" i="92"/>
  <c r="H1102" i="92"/>
  <c r="G1103" i="92"/>
  <c r="H1103" i="92"/>
  <c r="G1104" i="92"/>
  <c r="H1104" i="92"/>
  <c r="G1105" i="92"/>
  <c r="H1105" i="92"/>
  <c r="G1106" i="92"/>
  <c r="H1106" i="92"/>
  <c r="G1107" i="92"/>
  <c r="H1107" i="92"/>
  <c r="G1108" i="92"/>
  <c r="H1108" i="92"/>
  <c r="G1109" i="92"/>
  <c r="H1109" i="92"/>
  <c r="G1110" i="92"/>
  <c r="H1110" i="92"/>
  <c r="G1111" i="92"/>
  <c r="H1111" i="92"/>
  <c r="G1112" i="92"/>
  <c r="H1112" i="92"/>
  <c r="G1113" i="92"/>
  <c r="H1113" i="92"/>
  <c r="G1114" i="92"/>
  <c r="H1114" i="92"/>
  <c r="G1115" i="92"/>
  <c r="H1115" i="92"/>
  <c r="G1116" i="92"/>
  <c r="H1116" i="92"/>
  <c r="G1117" i="92"/>
  <c r="H1117" i="92"/>
  <c r="G1118" i="92"/>
  <c r="H1118" i="92"/>
  <c r="G1119" i="92"/>
  <c r="H1119" i="92"/>
  <c r="G1120" i="92"/>
  <c r="H1120" i="92"/>
  <c r="G1121" i="92"/>
  <c r="H1121" i="92"/>
  <c r="G1122" i="92"/>
  <c r="H1122" i="92"/>
  <c r="G1123" i="92"/>
  <c r="H1123" i="92"/>
  <c r="G1124" i="92"/>
  <c r="H1124" i="92"/>
  <c r="G1125" i="92"/>
  <c r="H1125" i="92"/>
  <c r="G1126" i="92"/>
  <c r="H1126" i="92"/>
  <c r="G1127" i="92"/>
  <c r="H1127" i="92"/>
  <c r="G1128" i="92"/>
  <c r="H1128" i="92"/>
  <c r="G1129" i="92"/>
  <c r="H1129" i="92"/>
  <c r="G1130" i="92"/>
  <c r="H1130" i="92"/>
  <c r="G1131" i="92"/>
  <c r="H1131" i="92"/>
  <c r="G1132" i="92"/>
  <c r="H1132" i="92"/>
  <c r="G1133" i="92"/>
  <c r="H1133" i="92"/>
  <c r="G1134" i="92"/>
  <c r="H1134" i="92"/>
  <c r="G1135" i="92"/>
  <c r="H1135" i="92"/>
  <c r="G1136" i="92"/>
  <c r="H1136" i="92"/>
  <c r="G1137" i="92"/>
  <c r="H1137" i="92"/>
  <c r="G1138" i="92"/>
  <c r="H1138" i="92"/>
  <c r="G1139" i="92"/>
  <c r="H1139" i="92"/>
  <c r="G1140" i="92"/>
  <c r="H1140" i="92"/>
  <c r="G1141" i="92"/>
  <c r="H1141" i="92"/>
  <c r="G1142" i="92"/>
  <c r="H1142" i="92"/>
  <c r="G1143" i="92"/>
  <c r="H1143" i="92"/>
  <c r="G1144" i="92"/>
  <c r="H1144" i="92"/>
  <c r="G1145" i="92"/>
  <c r="H1145" i="92"/>
  <c r="G1146" i="92"/>
  <c r="H1146" i="92"/>
  <c r="G1147" i="92"/>
  <c r="H1147" i="92"/>
  <c r="G1148" i="92"/>
  <c r="H1148" i="92"/>
  <c r="G1149" i="92"/>
  <c r="H1149" i="92"/>
  <c r="G1150" i="92"/>
  <c r="H1150" i="92"/>
  <c r="G1151" i="92"/>
  <c r="H1151" i="92"/>
  <c r="G1152" i="92"/>
  <c r="H1152" i="92"/>
  <c r="G1153" i="92"/>
  <c r="H1153" i="92"/>
  <c r="G1154" i="92"/>
  <c r="H1154" i="92"/>
  <c r="G1155" i="92"/>
  <c r="H1155" i="92"/>
  <c r="G1156" i="92"/>
  <c r="H1156" i="92"/>
  <c r="G1157" i="92"/>
  <c r="H1157" i="92"/>
  <c r="G1158" i="92"/>
  <c r="H1158" i="92"/>
  <c r="G1159" i="92"/>
  <c r="H1159" i="92"/>
  <c r="G1160" i="92"/>
  <c r="H1160" i="92"/>
  <c r="G1161" i="92"/>
  <c r="H1161" i="92"/>
  <c r="G1162" i="92"/>
  <c r="H1162" i="92"/>
  <c r="G1163" i="92"/>
  <c r="H1163" i="92"/>
  <c r="G1164" i="92"/>
  <c r="H1164" i="92"/>
  <c r="G1165" i="92"/>
  <c r="H1165" i="92"/>
  <c r="G1166" i="92"/>
  <c r="H1166" i="92"/>
  <c r="G1167" i="92"/>
  <c r="H1167" i="92"/>
  <c r="G1168" i="92"/>
  <c r="H1168" i="92"/>
  <c r="G1169" i="92"/>
  <c r="H1169" i="92"/>
  <c r="G1170" i="92"/>
  <c r="H1170" i="92"/>
  <c r="G1171" i="92"/>
  <c r="H1171" i="92"/>
  <c r="G1172" i="92"/>
  <c r="H1172" i="92"/>
  <c r="G1173" i="92"/>
  <c r="H1173" i="92"/>
  <c r="G1174" i="92"/>
  <c r="H1174" i="92"/>
  <c r="G1175" i="92"/>
  <c r="H1175" i="92"/>
  <c r="G1176" i="92"/>
  <c r="H1176" i="92"/>
  <c r="G1177" i="92"/>
  <c r="H1177" i="92"/>
  <c r="G1178" i="92"/>
  <c r="H1178" i="92"/>
  <c r="G1179" i="92"/>
  <c r="H1179" i="92"/>
  <c r="G1180" i="92"/>
  <c r="H1180" i="92"/>
  <c r="G1181" i="92"/>
  <c r="H1181" i="92"/>
  <c r="G1182" i="92"/>
  <c r="H1182" i="92"/>
  <c r="G1183" i="92"/>
  <c r="H1183" i="92"/>
  <c r="G1184" i="92"/>
  <c r="H1184" i="92"/>
  <c r="G1185" i="92"/>
  <c r="H1185" i="92"/>
  <c r="G1186" i="92"/>
  <c r="H1186" i="92"/>
  <c r="G1187" i="92"/>
  <c r="H1187" i="92"/>
  <c r="G1188" i="92"/>
  <c r="H1188" i="92"/>
  <c r="G1189" i="92"/>
  <c r="H1189" i="92"/>
  <c r="G1190" i="92"/>
  <c r="H1190" i="92"/>
  <c r="G1191" i="92"/>
  <c r="H1191" i="92"/>
  <c r="G1192" i="92"/>
  <c r="H1192" i="92"/>
  <c r="G1193" i="92"/>
  <c r="H1193" i="92"/>
  <c r="G1194" i="92"/>
  <c r="H1194" i="92"/>
  <c r="G1195" i="92"/>
  <c r="H1195" i="92"/>
  <c r="G1196" i="92"/>
  <c r="H1196" i="92"/>
  <c r="G1197" i="92"/>
  <c r="H1197" i="92"/>
  <c r="G1198" i="92"/>
  <c r="H1198" i="92"/>
  <c r="G1199" i="92"/>
  <c r="H1199" i="92"/>
  <c r="G1200" i="92"/>
  <c r="H1200" i="92"/>
  <c r="G1201" i="92"/>
  <c r="H1201" i="92"/>
  <c r="G1202" i="92"/>
  <c r="H1202" i="92"/>
  <c r="G1203" i="92"/>
  <c r="H1203" i="92"/>
  <c r="G1204" i="92"/>
  <c r="H1204" i="92"/>
  <c r="G1205" i="92"/>
  <c r="H1205" i="92"/>
  <c r="G1206" i="92"/>
  <c r="H1206" i="92"/>
  <c r="G1207" i="92"/>
  <c r="H1207" i="92"/>
  <c r="G1208" i="92"/>
  <c r="H1208" i="92"/>
  <c r="G1209" i="92"/>
  <c r="H1209" i="92"/>
  <c r="G1210" i="92"/>
  <c r="H1210" i="92"/>
  <c r="G1211" i="92"/>
  <c r="H1211" i="92"/>
  <c r="G1212" i="92"/>
  <c r="H1212" i="92"/>
  <c r="G1213" i="92"/>
  <c r="H1213" i="92"/>
  <c r="G1214" i="92"/>
  <c r="H1214" i="92"/>
  <c r="G1215" i="92"/>
  <c r="H1215" i="92"/>
  <c r="G1216" i="92"/>
  <c r="H1216" i="92"/>
  <c r="G1217" i="92"/>
  <c r="H1217" i="92"/>
  <c r="G1218" i="92"/>
  <c r="H1218" i="92"/>
  <c r="G1219" i="92"/>
  <c r="H1219" i="92"/>
  <c r="G1220" i="92"/>
  <c r="H1220" i="92"/>
  <c r="G1221" i="92"/>
  <c r="H1221" i="92"/>
  <c r="G1222" i="92"/>
  <c r="H1222" i="92"/>
  <c r="G1223" i="92"/>
  <c r="H1223" i="92"/>
  <c r="G1224" i="92"/>
  <c r="H1224" i="92"/>
  <c r="G1225" i="92"/>
  <c r="H1225" i="92"/>
  <c r="G1226" i="92"/>
  <c r="H1226" i="92"/>
  <c r="G1227" i="92"/>
  <c r="H1227" i="92"/>
  <c r="G1228" i="92"/>
  <c r="H1228" i="92"/>
  <c r="G1229" i="92"/>
  <c r="H1229" i="92"/>
  <c r="G1230" i="92"/>
  <c r="H1230" i="92"/>
  <c r="G1231" i="92"/>
  <c r="H1231" i="92"/>
  <c r="G1232" i="92"/>
  <c r="H1232" i="92"/>
  <c r="G1233" i="92"/>
  <c r="H1233" i="92"/>
  <c r="G1234" i="92"/>
  <c r="H1234" i="92"/>
  <c r="G1235" i="92"/>
  <c r="H1235" i="92"/>
  <c r="G1236" i="92"/>
  <c r="H1236" i="92"/>
  <c r="G1237" i="92"/>
  <c r="H1237" i="92"/>
  <c r="G1238" i="92"/>
  <c r="H1238" i="92"/>
  <c r="G1239" i="92"/>
  <c r="H1239" i="92"/>
  <c r="G1240" i="92"/>
  <c r="H1240" i="92"/>
  <c r="G1241" i="92"/>
  <c r="H1241" i="92"/>
  <c r="G1242" i="92"/>
  <c r="H1242" i="92"/>
  <c r="G1243" i="92"/>
  <c r="H1243" i="92"/>
  <c r="G1244" i="92"/>
  <c r="H1244" i="92"/>
  <c r="G1245" i="92"/>
  <c r="H1245" i="92"/>
  <c r="G1246" i="92"/>
  <c r="H1246" i="92"/>
  <c r="G1247" i="92"/>
  <c r="H1247" i="92"/>
  <c r="G1248" i="92"/>
  <c r="H1248" i="92"/>
  <c r="G1249" i="92"/>
  <c r="H1249" i="92"/>
  <c r="G1250" i="92"/>
  <c r="H1250" i="92"/>
  <c r="G1251" i="92"/>
  <c r="H1251" i="92"/>
  <c r="G1252" i="92"/>
  <c r="H1252" i="92"/>
  <c r="G1253" i="92"/>
  <c r="H1253" i="92"/>
  <c r="G1254" i="92"/>
  <c r="H1254" i="92"/>
  <c r="G1255" i="92"/>
  <c r="H1255" i="92"/>
  <c r="G1256" i="92"/>
  <c r="H1256" i="92"/>
  <c r="G1257" i="92"/>
  <c r="H1257" i="92"/>
  <c r="G1258" i="92"/>
  <c r="H1258" i="92"/>
  <c r="G1259" i="92"/>
  <c r="H1259" i="92"/>
  <c r="G1260" i="92"/>
  <c r="H1260" i="92"/>
  <c r="G1261" i="92"/>
  <c r="H1261" i="92"/>
  <c r="G1262" i="92"/>
  <c r="H1262" i="92"/>
  <c r="G1263" i="92"/>
  <c r="H1263" i="92"/>
  <c r="G1264" i="92"/>
  <c r="H1264" i="92"/>
  <c r="G1265" i="92"/>
  <c r="H1265" i="92"/>
  <c r="G1266" i="92"/>
  <c r="H1266" i="92"/>
  <c r="G1267" i="92"/>
  <c r="H1267" i="92"/>
  <c r="G1268" i="92"/>
  <c r="H1268" i="92"/>
  <c r="G1269" i="92"/>
  <c r="H1269" i="92"/>
  <c r="G1270" i="92"/>
  <c r="H1270" i="92"/>
  <c r="G1271" i="92"/>
  <c r="H1271" i="92"/>
  <c r="G1272" i="92"/>
  <c r="H1272" i="92"/>
  <c r="G1273" i="92"/>
  <c r="H1273" i="92"/>
  <c r="G1274" i="92"/>
  <c r="H1274" i="92"/>
  <c r="G1275" i="92"/>
  <c r="H1275" i="92"/>
  <c r="G1276" i="92"/>
  <c r="H1276" i="92"/>
  <c r="G1277" i="92"/>
  <c r="H1277" i="92"/>
  <c r="G1278" i="92"/>
  <c r="H1278" i="92"/>
  <c r="G1279" i="92"/>
  <c r="H1279" i="92"/>
  <c r="G1280" i="92"/>
  <c r="H1280" i="92"/>
  <c r="G1281" i="92"/>
  <c r="H1281" i="92"/>
  <c r="G1282" i="92"/>
  <c r="H1282" i="92"/>
  <c r="G1283" i="92"/>
  <c r="H1283" i="92"/>
  <c r="G1284" i="92"/>
  <c r="H1284" i="92"/>
  <c r="G1285" i="92"/>
  <c r="H1285" i="92"/>
  <c r="G1286" i="92"/>
  <c r="H1286" i="92"/>
  <c r="G1287" i="92"/>
  <c r="H1287" i="92"/>
  <c r="G1288" i="92"/>
  <c r="H1288" i="92"/>
  <c r="G1289" i="92"/>
  <c r="H1289" i="92"/>
  <c r="G1290" i="92"/>
  <c r="H1290" i="92"/>
  <c r="G1291" i="92"/>
  <c r="H1291" i="92"/>
  <c r="G1292" i="92"/>
  <c r="H1292" i="92"/>
  <c r="G1293" i="92"/>
  <c r="H1293" i="92"/>
  <c r="G1294" i="92"/>
  <c r="H1294" i="92"/>
  <c r="G1295" i="92"/>
  <c r="H1295" i="92"/>
  <c r="G1296" i="92"/>
  <c r="H1296" i="92"/>
  <c r="G1297" i="92"/>
  <c r="H1297" i="92"/>
  <c r="G1298" i="92"/>
  <c r="H1298" i="92"/>
  <c r="G1299" i="92"/>
  <c r="H1299" i="92"/>
  <c r="G1300" i="92"/>
  <c r="H1300" i="92"/>
  <c r="G1301" i="92"/>
  <c r="H1301" i="92"/>
  <c r="G1302" i="92"/>
  <c r="H1302" i="92"/>
  <c r="G1303" i="92"/>
  <c r="H1303" i="92"/>
  <c r="G1304" i="92"/>
  <c r="H1304" i="92"/>
  <c r="G1305" i="92"/>
  <c r="H1305" i="92"/>
  <c r="G1306" i="92"/>
  <c r="H1306" i="92"/>
  <c r="G1307" i="92"/>
  <c r="H1307" i="92"/>
  <c r="G1308" i="92"/>
  <c r="H1308" i="92"/>
  <c r="G1309" i="92"/>
  <c r="H1309" i="92"/>
  <c r="G1310" i="92"/>
  <c r="H1310" i="92"/>
  <c r="G1311" i="92"/>
  <c r="H1311" i="92"/>
  <c r="G1312" i="92"/>
  <c r="H1312" i="92"/>
  <c r="G1313" i="92"/>
  <c r="H1313" i="92"/>
  <c r="G1314" i="92"/>
  <c r="H1314" i="92"/>
  <c r="G1315" i="92"/>
  <c r="H1315" i="92"/>
  <c r="G1316" i="92"/>
  <c r="H1316" i="92"/>
  <c r="G1317" i="92"/>
  <c r="H1317" i="92"/>
  <c r="G1318" i="92"/>
  <c r="H1318" i="92"/>
  <c r="G1319" i="92"/>
  <c r="H1319" i="92"/>
  <c r="G1320" i="92"/>
  <c r="H1320" i="92"/>
  <c r="G1321" i="92"/>
  <c r="H1321" i="92"/>
  <c r="G1322" i="92"/>
  <c r="H1322" i="92"/>
  <c r="G1323" i="92"/>
  <c r="H1323" i="92"/>
  <c r="G1324" i="92"/>
  <c r="H1324" i="92"/>
  <c r="G1325" i="92"/>
  <c r="H1325" i="92"/>
  <c r="G1326" i="92"/>
  <c r="H1326" i="92"/>
  <c r="G1327" i="92"/>
  <c r="H1327" i="92"/>
  <c r="G1328" i="92"/>
  <c r="H1328" i="92"/>
  <c r="G1329" i="92"/>
  <c r="H1329" i="92"/>
  <c r="G1330" i="92"/>
  <c r="H1330" i="92"/>
  <c r="G1331" i="92"/>
  <c r="H1331" i="92"/>
  <c r="G1332" i="92"/>
  <c r="H1332" i="92"/>
  <c r="G1333" i="92"/>
  <c r="H1333" i="92"/>
  <c r="G1334" i="92"/>
  <c r="H1334" i="92"/>
  <c r="G1335" i="92"/>
  <c r="H1335" i="92"/>
  <c r="G1336" i="92"/>
  <c r="H1336" i="92"/>
  <c r="G1337" i="92"/>
  <c r="H1337" i="92"/>
  <c r="G1338" i="92"/>
  <c r="H1338" i="92"/>
  <c r="G1339" i="92"/>
  <c r="H1339" i="92"/>
  <c r="G1340" i="92"/>
  <c r="H1340" i="92"/>
  <c r="G1341" i="92"/>
  <c r="H1341" i="92"/>
  <c r="G1342" i="92"/>
  <c r="H1342" i="92"/>
  <c r="G1343" i="92"/>
  <c r="H1343" i="92"/>
  <c r="G1344" i="92"/>
  <c r="H1344" i="92"/>
  <c r="G1345" i="92"/>
  <c r="H1345" i="92"/>
  <c r="G1346" i="92"/>
  <c r="H1346" i="92"/>
  <c r="G1347" i="92"/>
  <c r="H1347" i="92"/>
  <c r="G1348" i="92"/>
  <c r="H1348" i="92"/>
  <c r="G1349" i="92"/>
  <c r="H1349" i="92"/>
  <c r="G1350" i="92"/>
  <c r="H1350" i="92"/>
  <c r="G1351" i="92"/>
  <c r="H1351" i="92"/>
  <c r="G1352" i="92"/>
  <c r="H1352" i="92"/>
  <c r="G1353" i="92"/>
  <c r="H1353" i="92"/>
  <c r="G1354" i="92"/>
  <c r="H1354" i="92"/>
  <c r="G1355" i="92"/>
  <c r="H1355" i="92"/>
  <c r="G1356" i="92"/>
  <c r="H1356" i="92"/>
  <c r="G1357" i="92"/>
  <c r="H1357" i="92"/>
  <c r="G1358" i="92"/>
  <c r="H1358" i="92"/>
  <c r="G1359" i="92"/>
  <c r="H1359" i="92"/>
  <c r="G1360" i="92"/>
  <c r="H1360" i="92"/>
  <c r="G1361" i="92"/>
  <c r="H1361" i="92"/>
  <c r="G1362" i="92"/>
  <c r="H1362" i="92"/>
  <c r="G1363" i="92"/>
  <c r="H1363" i="92"/>
  <c r="G1364" i="92"/>
  <c r="H1364" i="92"/>
  <c r="G1365" i="92"/>
  <c r="H1365" i="92"/>
  <c r="G1366" i="92"/>
  <c r="H1366" i="92"/>
  <c r="G1367" i="92"/>
  <c r="H1367" i="92"/>
  <c r="G1368" i="92"/>
  <c r="H1368" i="92"/>
  <c r="G1369" i="92"/>
  <c r="H1369" i="92"/>
  <c r="G1370" i="92"/>
  <c r="H1370" i="92"/>
  <c r="G1371" i="92"/>
  <c r="H1371" i="92"/>
  <c r="G1372" i="92"/>
  <c r="H1372" i="92"/>
  <c r="G1373" i="92"/>
  <c r="H1373" i="92"/>
  <c r="G1374" i="92"/>
  <c r="H1374" i="92"/>
  <c r="G1375" i="92"/>
  <c r="H1375" i="92"/>
  <c r="G1376" i="92"/>
  <c r="H1376" i="92"/>
  <c r="G1377" i="92"/>
  <c r="H1377" i="92"/>
  <c r="G1378" i="92"/>
  <c r="H1378" i="92"/>
  <c r="G1379" i="92"/>
  <c r="H1379" i="92"/>
  <c r="G1380" i="92"/>
  <c r="H1380" i="92"/>
  <c r="G1381" i="92"/>
  <c r="H1381" i="92"/>
  <c r="G1382" i="92"/>
  <c r="H1382" i="92"/>
  <c r="G1383" i="92"/>
  <c r="H1383" i="92"/>
  <c r="G1384" i="92"/>
  <c r="H1384" i="92"/>
  <c r="G1385" i="92"/>
  <c r="H1385" i="92"/>
  <c r="G1386" i="92"/>
  <c r="H1386" i="92"/>
  <c r="G1387" i="92"/>
  <c r="H1387" i="92"/>
  <c r="G1388" i="92"/>
  <c r="H1388" i="92"/>
  <c r="G1389" i="92"/>
  <c r="H1389" i="92"/>
  <c r="G1390" i="92"/>
  <c r="H1390" i="92"/>
  <c r="G1391" i="92"/>
  <c r="H1391" i="92"/>
  <c r="G1392" i="92"/>
  <c r="H1392" i="92"/>
  <c r="G1393" i="92"/>
  <c r="H1393" i="92"/>
  <c r="G1394" i="92"/>
  <c r="H1394" i="92"/>
  <c r="G1395" i="92"/>
  <c r="H1395" i="92"/>
  <c r="G1396" i="92"/>
  <c r="H1396" i="92"/>
  <c r="G1397" i="92"/>
  <c r="H1397" i="92"/>
  <c r="G1398" i="92"/>
  <c r="H1398" i="92"/>
  <c r="G1399" i="92"/>
  <c r="H1399" i="92"/>
  <c r="G1400" i="92"/>
  <c r="H1400" i="92"/>
  <c r="G1401" i="92"/>
  <c r="H1401" i="92"/>
  <c r="G1402" i="92"/>
  <c r="H1402" i="92"/>
  <c r="G1403" i="92"/>
  <c r="H1403" i="92"/>
  <c r="G1404" i="92"/>
  <c r="H1404" i="92"/>
  <c r="G1405" i="92"/>
  <c r="H1405" i="92"/>
  <c r="G1406" i="92"/>
  <c r="H1406" i="92"/>
  <c r="G1407" i="92"/>
  <c r="H1407" i="92"/>
  <c r="G1408" i="92"/>
  <c r="H1408" i="92"/>
  <c r="G1409" i="92"/>
  <c r="H1409" i="92"/>
  <c r="G1410" i="92"/>
  <c r="H1410" i="92"/>
  <c r="G1411" i="92"/>
  <c r="H1411" i="92"/>
  <c r="G1412" i="92"/>
  <c r="H1412" i="92"/>
  <c r="G1413" i="92"/>
  <c r="H1413" i="92"/>
  <c r="G1414" i="92"/>
  <c r="H1414" i="92"/>
  <c r="G1415" i="92"/>
  <c r="H1415" i="92"/>
  <c r="G1416" i="92"/>
  <c r="H1416" i="92"/>
  <c r="G1417" i="92"/>
  <c r="H1417" i="92"/>
  <c r="G1418" i="92"/>
  <c r="H1418" i="92"/>
  <c r="G1419" i="92"/>
  <c r="H1419" i="92"/>
  <c r="G1420" i="92"/>
  <c r="H1420" i="92"/>
  <c r="G1421" i="92"/>
  <c r="H1421" i="92"/>
  <c r="G1422" i="92"/>
  <c r="H1422" i="92"/>
  <c r="G1423" i="92"/>
  <c r="H1423" i="92"/>
  <c r="G1424" i="92"/>
  <c r="H1424" i="92"/>
  <c r="G1425" i="92"/>
  <c r="H1425" i="92"/>
  <c r="G1426" i="92"/>
  <c r="H1426" i="92"/>
  <c r="G1427" i="92"/>
  <c r="H1427" i="92"/>
  <c r="G1428" i="92"/>
  <c r="H1428" i="92"/>
  <c r="G1429" i="92"/>
  <c r="H1429" i="92"/>
  <c r="G1430" i="92"/>
  <c r="H1430" i="92"/>
  <c r="G1431" i="92"/>
  <c r="H1431" i="92"/>
  <c r="G1432" i="92"/>
  <c r="H1432" i="92"/>
  <c r="G1433" i="92"/>
  <c r="H1433" i="92"/>
  <c r="G1434" i="92"/>
  <c r="H1434" i="92"/>
  <c r="G1435" i="92"/>
  <c r="H1435" i="92"/>
  <c r="G1436" i="92"/>
  <c r="H1436" i="92"/>
  <c r="G1437" i="92"/>
  <c r="H1437" i="92"/>
  <c r="G1438" i="92"/>
  <c r="H1438" i="92"/>
  <c r="G1439" i="92"/>
  <c r="H1439" i="92"/>
  <c r="G1440" i="92"/>
  <c r="H1440" i="92"/>
  <c r="G1441" i="92"/>
  <c r="H1441" i="92"/>
  <c r="G1442" i="92"/>
  <c r="H1442" i="92"/>
  <c r="G1443" i="92"/>
  <c r="H1443" i="92"/>
  <c r="G1444" i="92"/>
  <c r="H1444" i="92"/>
  <c r="G1445" i="92"/>
  <c r="H1445" i="92"/>
  <c r="G1446" i="92"/>
  <c r="H1446" i="92"/>
  <c r="G1447" i="92"/>
  <c r="H1447" i="92"/>
  <c r="G1448" i="92"/>
  <c r="H1448" i="92"/>
  <c r="G1449" i="92"/>
  <c r="H1449" i="92"/>
  <c r="G1450" i="92"/>
  <c r="H1450" i="92"/>
  <c r="G1451" i="92"/>
  <c r="H1451" i="92"/>
  <c r="G1452" i="92"/>
  <c r="H1452" i="92"/>
  <c r="G1453" i="92"/>
  <c r="H1453" i="92"/>
  <c r="G1454" i="92"/>
  <c r="H1454" i="92"/>
  <c r="G1455" i="92"/>
  <c r="H1455" i="92"/>
  <c r="G1456" i="92"/>
  <c r="H1456" i="92"/>
  <c r="G1457" i="92"/>
  <c r="H1457" i="92"/>
  <c r="G1458" i="92"/>
  <c r="H1458" i="92"/>
  <c r="G1459" i="92"/>
  <c r="H1459" i="92"/>
  <c r="G1460" i="92"/>
  <c r="H1460" i="92"/>
  <c r="G1461" i="92"/>
  <c r="H1461" i="92"/>
  <c r="G1462" i="92"/>
  <c r="H1462" i="92"/>
  <c r="G1463" i="92"/>
  <c r="H1463" i="92"/>
  <c r="G1464" i="92"/>
  <c r="H1464" i="92"/>
  <c r="G1465" i="92"/>
  <c r="H1465" i="92"/>
  <c r="G1466" i="92"/>
  <c r="H1466" i="92"/>
  <c r="G1467" i="92"/>
  <c r="H1467" i="92"/>
  <c r="G1468" i="92"/>
  <c r="H1468" i="92"/>
  <c r="G1469" i="92"/>
  <c r="H1469" i="92"/>
  <c r="G1470" i="92"/>
  <c r="H1470" i="92"/>
  <c r="G1471" i="92"/>
  <c r="H1471" i="92"/>
  <c r="G1472" i="92"/>
  <c r="H1472" i="92"/>
  <c r="G1473" i="92"/>
  <c r="H1473" i="92"/>
  <c r="G1474" i="92"/>
  <c r="H1474" i="92"/>
  <c r="G1475" i="92"/>
  <c r="H1475" i="92"/>
  <c r="G1476" i="92"/>
  <c r="H1476" i="92"/>
  <c r="G1477" i="92"/>
  <c r="H1477" i="92"/>
  <c r="G1478" i="92"/>
  <c r="H1478" i="92"/>
  <c r="G1479" i="92"/>
  <c r="H1479" i="92"/>
  <c r="G1480" i="92"/>
  <c r="H1480" i="92"/>
  <c r="G1481" i="92"/>
  <c r="H1481" i="92"/>
  <c r="G1482" i="92"/>
  <c r="H1482" i="92"/>
  <c r="G1483" i="92"/>
  <c r="H1483" i="92"/>
  <c r="G1484" i="92"/>
  <c r="H1484" i="92"/>
  <c r="G1485" i="92"/>
  <c r="H1485" i="92"/>
  <c r="G1486" i="92"/>
  <c r="H1486" i="92"/>
  <c r="G1487" i="92"/>
  <c r="H1487" i="92"/>
  <c r="G1488" i="92"/>
  <c r="H1488" i="92"/>
  <c r="G1489" i="92"/>
  <c r="H1489" i="92"/>
  <c r="G1490" i="92"/>
  <c r="H1490" i="92"/>
  <c r="G1491" i="92"/>
  <c r="H1491" i="92"/>
  <c r="G1492" i="92"/>
  <c r="H1492" i="92"/>
  <c r="G1493" i="92"/>
  <c r="H1493" i="92"/>
  <c r="G1494" i="92"/>
  <c r="H1494" i="92"/>
  <c r="G1495" i="92"/>
  <c r="H1495" i="92"/>
  <c r="G1496" i="92"/>
  <c r="H1496" i="92"/>
  <c r="G1497" i="92"/>
  <c r="H1497" i="92"/>
  <c r="G1498" i="92"/>
  <c r="H1498" i="92"/>
  <c r="G1499" i="92"/>
  <c r="H1499" i="92"/>
  <c r="G1500" i="92"/>
  <c r="H1500" i="92"/>
  <c r="A1" i="91"/>
  <c r="G4" i="91"/>
  <c r="H4" i="91"/>
  <c r="G5" i="91"/>
  <c r="H5" i="91"/>
  <c r="G6" i="91"/>
  <c r="H6" i="91"/>
  <c r="G7" i="91"/>
  <c r="H7" i="91"/>
  <c r="G8" i="91"/>
  <c r="H8" i="91"/>
  <c r="G9" i="91"/>
  <c r="H9" i="91"/>
  <c r="G10" i="91"/>
  <c r="H10" i="91"/>
  <c r="G11" i="91"/>
  <c r="H11" i="91"/>
  <c r="G12" i="91"/>
  <c r="H12" i="91"/>
  <c r="G13" i="91"/>
  <c r="H13" i="91"/>
  <c r="G14" i="91"/>
  <c r="H14" i="91"/>
  <c r="G15" i="91"/>
  <c r="H15" i="91"/>
  <c r="G16" i="91"/>
  <c r="H16" i="91"/>
  <c r="G17" i="91"/>
  <c r="H17" i="91"/>
  <c r="G18" i="91"/>
  <c r="H18" i="91"/>
  <c r="G19" i="91"/>
  <c r="H19" i="91"/>
  <c r="G20" i="91"/>
  <c r="H20" i="91"/>
  <c r="G21" i="91"/>
  <c r="H21" i="91"/>
  <c r="G22" i="91"/>
  <c r="H22" i="91"/>
  <c r="G23" i="91"/>
  <c r="H23" i="91"/>
  <c r="G24" i="91"/>
  <c r="H24" i="91"/>
  <c r="G25" i="91"/>
  <c r="H25" i="91"/>
  <c r="G26" i="91"/>
  <c r="H26" i="91"/>
  <c r="G27" i="91"/>
  <c r="H27" i="91"/>
  <c r="G28" i="91"/>
  <c r="H28" i="91"/>
  <c r="G29" i="91"/>
  <c r="H29" i="91"/>
  <c r="G30" i="91"/>
  <c r="H30" i="91"/>
  <c r="G31" i="91"/>
  <c r="H31" i="91"/>
  <c r="G32" i="91"/>
  <c r="H32" i="91"/>
  <c r="G33" i="91"/>
  <c r="H33" i="91"/>
  <c r="G34" i="91"/>
  <c r="H34" i="91"/>
  <c r="G35" i="91"/>
  <c r="H35" i="91"/>
  <c r="G36" i="91"/>
  <c r="H36" i="91"/>
  <c r="G37" i="91"/>
  <c r="H37" i="91"/>
  <c r="G38" i="91"/>
  <c r="H38" i="91"/>
  <c r="G39" i="91"/>
  <c r="H39" i="91"/>
  <c r="G40" i="91"/>
  <c r="H40" i="91"/>
  <c r="G41" i="91"/>
  <c r="H41" i="91"/>
  <c r="G42" i="91"/>
  <c r="H42" i="91"/>
  <c r="G43" i="91"/>
  <c r="H43" i="91"/>
  <c r="G44" i="91"/>
  <c r="H44" i="91"/>
  <c r="G45" i="91"/>
  <c r="H45" i="91"/>
  <c r="G46" i="91"/>
  <c r="H46" i="91"/>
  <c r="G47" i="91"/>
  <c r="H47" i="91"/>
  <c r="G48" i="91"/>
  <c r="H48" i="91"/>
  <c r="G49" i="91"/>
  <c r="H49" i="91"/>
  <c r="G50" i="91"/>
  <c r="H50" i="91"/>
  <c r="G51" i="91"/>
  <c r="H51" i="91"/>
  <c r="G52" i="91"/>
  <c r="H52" i="91"/>
  <c r="G53" i="91"/>
  <c r="H53" i="91"/>
  <c r="G54" i="91"/>
  <c r="H54" i="91"/>
  <c r="G55" i="91"/>
  <c r="H55" i="91"/>
  <c r="G56" i="91"/>
  <c r="H56" i="91"/>
  <c r="G57" i="91"/>
  <c r="H57" i="91"/>
  <c r="G58" i="91"/>
  <c r="H58" i="91"/>
  <c r="G59" i="91"/>
  <c r="H59" i="91"/>
  <c r="G60" i="91"/>
  <c r="H60" i="91"/>
  <c r="G61" i="91"/>
  <c r="H61" i="91"/>
  <c r="G62" i="91"/>
  <c r="H62" i="91"/>
  <c r="G63" i="91"/>
  <c r="H63" i="91"/>
  <c r="G64" i="91"/>
  <c r="H64" i="91"/>
  <c r="G65" i="91"/>
  <c r="H65" i="91"/>
  <c r="G66" i="91"/>
  <c r="H66" i="91"/>
  <c r="G67" i="91"/>
  <c r="H67" i="91"/>
  <c r="G68" i="91"/>
  <c r="H68" i="91"/>
  <c r="G69" i="91"/>
  <c r="H69" i="91"/>
  <c r="G70" i="91"/>
  <c r="H70" i="91"/>
  <c r="G71" i="91"/>
  <c r="H71" i="91"/>
  <c r="G72" i="91"/>
  <c r="H72" i="91"/>
  <c r="G73" i="91"/>
  <c r="H73" i="91"/>
  <c r="G74" i="91"/>
  <c r="H74" i="91"/>
  <c r="G75" i="91"/>
  <c r="H75" i="91"/>
  <c r="G76" i="91"/>
  <c r="H76" i="91"/>
  <c r="G77" i="91"/>
  <c r="H77" i="91"/>
  <c r="G78" i="91"/>
  <c r="H78" i="91"/>
  <c r="G79" i="91"/>
  <c r="H79" i="91"/>
  <c r="G80" i="91"/>
  <c r="H80" i="91"/>
  <c r="G81" i="91"/>
  <c r="H81" i="91"/>
  <c r="G82" i="91"/>
  <c r="H82" i="91"/>
  <c r="G83" i="91"/>
  <c r="H83" i="91"/>
  <c r="G84" i="91"/>
  <c r="H84" i="91"/>
  <c r="G85" i="91"/>
  <c r="H85" i="91"/>
  <c r="G86" i="91"/>
  <c r="H86" i="91"/>
  <c r="G87" i="91"/>
  <c r="H87" i="91"/>
  <c r="G88" i="91"/>
  <c r="H88" i="91"/>
  <c r="G89" i="91"/>
  <c r="H89" i="91"/>
  <c r="G90" i="91"/>
  <c r="H90" i="91"/>
  <c r="G91" i="91"/>
  <c r="H91" i="91"/>
  <c r="G92" i="91"/>
  <c r="H92" i="91"/>
  <c r="G93" i="91"/>
  <c r="H93" i="91"/>
  <c r="G94" i="91"/>
  <c r="H94" i="91"/>
  <c r="G95" i="91"/>
  <c r="H95" i="91"/>
  <c r="G96" i="91"/>
  <c r="H96" i="91"/>
  <c r="G97" i="91"/>
  <c r="H97" i="91"/>
  <c r="G98" i="91"/>
  <c r="H98" i="91"/>
  <c r="G99" i="91"/>
  <c r="H99" i="91"/>
  <c r="G100" i="91"/>
  <c r="H100" i="91"/>
  <c r="G101" i="91"/>
  <c r="H101" i="91"/>
  <c r="G102" i="91"/>
  <c r="H102" i="91"/>
  <c r="G103" i="91"/>
  <c r="H103" i="91"/>
  <c r="G104" i="91"/>
  <c r="H104" i="91"/>
  <c r="G105" i="91"/>
  <c r="H105" i="91"/>
  <c r="G106" i="91"/>
  <c r="H106" i="91"/>
  <c r="G107" i="91"/>
  <c r="H107" i="91"/>
  <c r="G108" i="91"/>
  <c r="H108" i="91"/>
  <c r="G109" i="91"/>
  <c r="H109" i="91"/>
  <c r="G110" i="91"/>
  <c r="H110" i="91"/>
  <c r="G111" i="91"/>
  <c r="H111" i="91"/>
  <c r="G112" i="91"/>
  <c r="H112" i="91"/>
  <c r="G113" i="91"/>
  <c r="H113" i="91"/>
  <c r="G114" i="91"/>
  <c r="H114" i="91"/>
  <c r="G115" i="91"/>
  <c r="H115" i="91"/>
  <c r="G116" i="91"/>
  <c r="H116" i="91"/>
  <c r="G117" i="91"/>
  <c r="H117" i="91"/>
  <c r="G118" i="91"/>
  <c r="H118" i="91"/>
  <c r="G119" i="91"/>
  <c r="H119" i="91"/>
  <c r="G120" i="91"/>
  <c r="H120" i="91"/>
  <c r="G121" i="91"/>
  <c r="H121" i="91"/>
  <c r="G122" i="91"/>
  <c r="H122" i="91"/>
  <c r="G123" i="91"/>
  <c r="H123" i="91"/>
  <c r="G124" i="91"/>
  <c r="H124" i="91"/>
  <c r="G125" i="91"/>
  <c r="H125" i="91"/>
  <c r="G126" i="91"/>
  <c r="H126" i="91"/>
  <c r="G127" i="91"/>
  <c r="H127" i="91"/>
  <c r="G128" i="91"/>
  <c r="H128" i="91"/>
  <c r="G129" i="91"/>
  <c r="H129" i="91"/>
  <c r="G130" i="91"/>
  <c r="H130" i="91"/>
  <c r="G131" i="91"/>
  <c r="H131" i="91"/>
  <c r="G132" i="91"/>
  <c r="H132" i="91"/>
  <c r="G133" i="91"/>
  <c r="H133" i="91"/>
  <c r="G134" i="91"/>
  <c r="H134" i="91"/>
  <c r="G135" i="91"/>
  <c r="H135" i="91"/>
  <c r="G136" i="91"/>
  <c r="H136" i="91"/>
  <c r="G137" i="91"/>
  <c r="H137" i="91"/>
  <c r="G138" i="91"/>
  <c r="H138" i="91"/>
  <c r="G139" i="91"/>
  <c r="H139" i="91"/>
  <c r="G140" i="91"/>
  <c r="H140" i="91"/>
  <c r="G141" i="91"/>
  <c r="H141" i="91"/>
  <c r="G142" i="91"/>
  <c r="H142" i="91"/>
  <c r="G143" i="91"/>
  <c r="H143" i="91"/>
  <c r="G144" i="91"/>
  <c r="H144" i="91"/>
  <c r="G145" i="91"/>
  <c r="H145" i="91"/>
  <c r="G146" i="91"/>
  <c r="H146" i="91"/>
  <c r="G147" i="91"/>
  <c r="H147" i="91"/>
  <c r="G148" i="91"/>
  <c r="H148" i="91"/>
  <c r="G149" i="91"/>
  <c r="H149" i="91"/>
  <c r="G150" i="91"/>
  <c r="H150" i="91"/>
  <c r="G151" i="91"/>
  <c r="H151" i="91"/>
  <c r="G152" i="91"/>
  <c r="H152" i="91"/>
  <c r="G153" i="91"/>
  <c r="H153" i="91"/>
  <c r="G154" i="91"/>
  <c r="H154" i="91"/>
  <c r="G155" i="91"/>
  <c r="H155" i="91"/>
  <c r="G156" i="91"/>
  <c r="H156" i="91"/>
  <c r="G157" i="91"/>
  <c r="H157" i="91"/>
  <c r="G158" i="91"/>
  <c r="H158" i="91"/>
  <c r="G159" i="91"/>
  <c r="H159" i="91"/>
  <c r="G160" i="91"/>
  <c r="H160" i="91"/>
  <c r="G161" i="91"/>
  <c r="H161" i="91"/>
  <c r="G162" i="91"/>
  <c r="H162" i="91"/>
  <c r="G163" i="91"/>
  <c r="H163" i="91"/>
  <c r="G164" i="91"/>
  <c r="H164" i="91"/>
  <c r="G165" i="91"/>
  <c r="H165" i="91"/>
  <c r="G166" i="91"/>
  <c r="H166" i="91"/>
  <c r="G167" i="91"/>
  <c r="H167" i="91"/>
  <c r="G168" i="91"/>
  <c r="H168" i="91"/>
  <c r="G169" i="91"/>
  <c r="H169" i="91"/>
  <c r="G170" i="91"/>
  <c r="H170" i="91"/>
  <c r="G171" i="91"/>
  <c r="H171" i="91"/>
  <c r="G172" i="91"/>
  <c r="H172" i="91"/>
  <c r="G173" i="91"/>
  <c r="H173" i="91"/>
  <c r="G174" i="91"/>
  <c r="H174" i="91"/>
  <c r="G175" i="91"/>
  <c r="H175" i="91"/>
  <c r="G176" i="91"/>
  <c r="H176" i="91"/>
  <c r="G177" i="91"/>
  <c r="H177" i="91"/>
  <c r="G178" i="91"/>
  <c r="H178" i="91"/>
  <c r="G179" i="91"/>
  <c r="H179" i="91"/>
  <c r="G180" i="91"/>
  <c r="H180" i="91"/>
  <c r="G181" i="91"/>
  <c r="H181" i="91"/>
  <c r="G182" i="91"/>
  <c r="H182" i="91"/>
  <c r="G183" i="91"/>
  <c r="H183" i="91"/>
  <c r="G184" i="91"/>
  <c r="H184" i="91"/>
  <c r="G185" i="91"/>
  <c r="H185" i="91"/>
  <c r="G186" i="91"/>
  <c r="H186" i="91"/>
  <c r="G187" i="91"/>
  <c r="H187" i="91"/>
  <c r="G188" i="91"/>
  <c r="H188" i="91"/>
  <c r="G189" i="91"/>
  <c r="H189" i="91"/>
  <c r="G190" i="91"/>
  <c r="H190" i="91"/>
  <c r="G191" i="91"/>
  <c r="H191" i="91"/>
  <c r="G192" i="91"/>
  <c r="H192" i="91"/>
  <c r="G193" i="91"/>
  <c r="H193" i="91"/>
  <c r="G194" i="91"/>
  <c r="H194" i="91"/>
  <c r="G195" i="91"/>
  <c r="H195" i="91"/>
  <c r="G196" i="91"/>
  <c r="H196" i="91"/>
  <c r="G197" i="91"/>
  <c r="H197" i="91"/>
  <c r="G198" i="91"/>
  <c r="H198" i="91"/>
  <c r="G199" i="91"/>
  <c r="H199" i="91"/>
  <c r="G200" i="91"/>
  <c r="H200" i="91"/>
  <c r="G201" i="91"/>
  <c r="H201" i="91"/>
  <c r="G202" i="91"/>
  <c r="H202" i="91"/>
  <c r="G203" i="91"/>
  <c r="H203" i="91"/>
  <c r="G204" i="91"/>
  <c r="H204" i="91"/>
  <c r="G205" i="91"/>
  <c r="H205" i="91"/>
  <c r="G206" i="91"/>
  <c r="H206" i="91"/>
  <c r="G207" i="91"/>
  <c r="H207" i="91"/>
  <c r="G208" i="91"/>
  <c r="H208" i="91"/>
  <c r="G209" i="91"/>
  <c r="H209" i="91"/>
  <c r="G210" i="91"/>
  <c r="H210" i="91"/>
  <c r="G211" i="91"/>
  <c r="H211" i="91"/>
  <c r="G212" i="91"/>
  <c r="H212" i="91"/>
  <c r="G213" i="91"/>
  <c r="H213" i="91"/>
  <c r="G214" i="91"/>
  <c r="H214" i="91"/>
  <c r="G215" i="91"/>
  <c r="H215" i="91"/>
  <c r="G216" i="91"/>
  <c r="H216" i="91"/>
  <c r="G217" i="91"/>
  <c r="H217" i="91"/>
  <c r="G218" i="91"/>
  <c r="H218" i="91"/>
  <c r="G219" i="91"/>
  <c r="H219" i="91"/>
  <c r="G220" i="91"/>
  <c r="H220" i="91"/>
  <c r="G221" i="91"/>
  <c r="H221" i="91"/>
  <c r="G222" i="91"/>
  <c r="H222" i="91"/>
  <c r="G223" i="91"/>
  <c r="H223" i="91"/>
  <c r="G224" i="91"/>
  <c r="H224" i="91"/>
  <c r="G225" i="91"/>
  <c r="H225" i="91"/>
  <c r="G226" i="91"/>
  <c r="H226" i="91"/>
  <c r="G227" i="91"/>
  <c r="H227" i="91"/>
  <c r="G228" i="91"/>
  <c r="H228" i="91"/>
  <c r="G229" i="91"/>
  <c r="H229" i="91"/>
  <c r="G230" i="91"/>
  <c r="H230" i="91"/>
  <c r="G231" i="91"/>
  <c r="H231" i="91"/>
  <c r="G232" i="91"/>
  <c r="H232" i="91"/>
  <c r="G233" i="91"/>
  <c r="H233" i="91"/>
  <c r="G234" i="91"/>
  <c r="H234" i="91"/>
  <c r="G235" i="91"/>
  <c r="H235" i="91"/>
  <c r="G236" i="91"/>
  <c r="H236" i="91"/>
  <c r="G237" i="91"/>
  <c r="H237" i="91"/>
  <c r="G238" i="91"/>
  <c r="H238" i="91"/>
  <c r="G239" i="91"/>
  <c r="H239" i="91"/>
  <c r="G240" i="91"/>
  <c r="H240" i="91"/>
  <c r="G241" i="91"/>
  <c r="H241" i="91"/>
  <c r="G242" i="91"/>
  <c r="H242" i="91"/>
  <c r="G243" i="91"/>
  <c r="H243" i="91"/>
  <c r="G244" i="91"/>
  <c r="H244" i="91"/>
  <c r="G245" i="91"/>
  <c r="H245" i="91"/>
  <c r="G246" i="91"/>
  <c r="H246" i="91"/>
  <c r="G247" i="91"/>
  <c r="H247" i="91"/>
  <c r="G248" i="91"/>
  <c r="H248" i="91"/>
  <c r="G249" i="91"/>
  <c r="H249" i="91"/>
  <c r="G250" i="91"/>
  <c r="H250" i="91"/>
  <c r="G251" i="91"/>
  <c r="H251" i="91"/>
  <c r="G252" i="91"/>
  <c r="H252" i="91"/>
  <c r="G253" i="91"/>
  <c r="H253" i="91"/>
  <c r="G254" i="91"/>
  <c r="H254" i="91"/>
  <c r="G255" i="91"/>
  <c r="H255" i="91"/>
  <c r="G256" i="91"/>
  <c r="H256" i="91"/>
  <c r="G257" i="91"/>
  <c r="H257" i="91"/>
  <c r="G258" i="91"/>
  <c r="H258" i="91"/>
  <c r="G259" i="91"/>
  <c r="H259" i="91"/>
  <c r="G260" i="91"/>
  <c r="H260" i="91"/>
  <c r="G261" i="91"/>
  <c r="H261" i="91"/>
  <c r="G262" i="91"/>
  <c r="H262" i="91"/>
  <c r="G263" i="91"/>
  <c r="H263" i="91"/>
  <c r="G264" i="91"/>
  <c r="H264" i="91"/>
  <c r="G265" i="91"/>
  <c r="H265" i="91"/>
  <c r="G266" i="91"/>
  <c r="H266" i="91"/>
  <c r="G267" i="91"/>
  <c r="H267" i="91"/>
  <c r="G268" i="91"/>
  <c r="H268" i="91"/>
  <c r="G269" i="91"/>
  <c r="H269" i="91"/>
  <c r="G270" i="91"/>
  <c r="H270" i="91"/>
  <c r="G271" i="91"/>
  <c r="H271" i="91"/>
  <c r="G272" i="91"/>
  <c r="H272" i="91"/>
  <c r="G273" i="91"/>
  <c r="H273" i="91"/>
  <c r="G274" i="91"/>
  <c r="H274" i="91"/>
  <c r="G275" i="91"/>
  <c r="H275" i="91"/>
  <c r="G276" i="91"/>
  <c r="H276" i="91"/>
  <c r="G277" i="91"/>
  <c r="H277" i="91"/>
  <c r="G278" i="91"/>
  <c r="H278" i="91"/>
  <c r="G279" i="91"/>
  <c r="H279" i="91"/>
  <c r="G280" i="91"/>
  <c r="H280" i="91"/>
  <c r="G281" i="91"/>
  <c r="H281" i="91"/>
  <c r="G282" i="91"/>
  <c r="H282" i="91"/>
  <c r="G283" i="91"/>
  <c r="H283" i="91"/>
  <c r="G284" i="91"/>
  <c r="H284" i="91"/>
  <c r="G285" i="91"/>
  <c r="H285" i="91"/>
  <c r="G286" i="91"/>
  <c r="H286" i="91"/>
  <c r="G287" i="91"/>
  <c r="H287" i="91"/>
  <c r="G288" i="91"/>
  <c r="H288" i="91"/>
  <c r="G289" i="91"/>
  <c r="H289" i="91"/>
  <c r="G290" i="91"/>
  <c r="H290" i="91"/>
  <c r="G291" i="91"/>
  <c r="H291" i="91"/>
  <c r="G292" i="91"/>
  <c r="H292" i="91"/>
  <c r="G293" i="91"/>
  <c r="H293" i="91"/>
  <c r="G294" i="91"/>
  <c r="H294" i="91"/>
  <c r="G295" i="91"/>
  <c r="H295" i="91"/>
  <c r="G296" i="91"/>
  <c r="H296" i="91"/>
  <c r="G297" i="91"/>
  <c r="H297" i="91"/>
  <c r="G298" i="91"/>
  <c r="H298" i="91"/>
  <c r="G299" i="91"/>
  <c r="H299" i="91"/>
  <c r="G300" i="91"/>
  <c r="H300" i="91"/>
  <c r="G301" i="91"/>
  <c r="H301" i="91"/>
  <c r="G302" i="91"/>
  <c r="H302" i="91"/>
  <c r="G303" i="91"/>
  <c r="H303" i="91"/>
  <c r="G304" i="91"/>
  <c r="H304" i="91"/>
  <c r="G305" i="91"/>
  <c r="H305" i="91"/>
  <c r="G306" i="91"/>
  <c r="H306" i="91"/>
  <c r="G307" i="91"/>
  <c r="H307" i="91"/>
  <c r="G308" i="91"/>
  <c r="H308" i="91"/>
  <c r="G309" i="91"/>
  <c r="H309" i="91"/>
  <c r="G310" i="91"/>
  <c r="H310" i="91"/>
  <c r="G311" i="91"/>
  <c r="H311" i="91"/>
  <c r="G312" i="91"/>
  <c r="H312" i="91"/>
  <c r="G313" i="91"/>
  <c r="H313" i="91"/>
  <c r="G314" i="91"/>
  <c r="H314" i="91"/>
  <c r="G315" i="91"/>
  <c r="H315" i="91"/>
  <c r="G316" i="91"/>
  <c r="H316" i="91"/>
  <c r="G317" i="91"/>
  <c r="H317" i="91"/>
  <c r="G318" i="91"/>
  <c r="H318" i="91"/>
  <c r="G319" i="91"/>
  <c r="H319" i="91"/>
  <c r="G320" i="91"/>
  <c r="H320" i="91"/>
  <c r="G321" i="91"/>
  <c r="H321" i="91"/>
  <c r="G322" i="91"/>
  <c r="H322" i="91"/>
  <c r="G323" i="91"/>
  <c r="H323" i="91"/>
  <c r="G324" i="91"/>
  <c r="H324" i="91"/>
  <c r="G325" i="91"/>
  <c r="H325" i="91"/>
  <c r="G326" i="91"/>
  <c r="H326" i="91"/>
  <c r="G327" i="91"/>
  <c r="H327" i="91"/>
  <c r="G328" i="91"/>
  <c r="H328" i="91"/>
  <c r="G329" i="91"/>
  <c r="H329" i="91"/>
  <c r="G330" i="91"/>
  <c r="H330" i="91"/>
  <c r="G331" i="91"/>
  <c r="H331" i="91"/>
  <c r="G332" i="91"/>
  <c r="H332" i="91"/>
  <c r="G333" i="91"/>
  <c r="H333" i="91"/>
  <c r="G334" i="91"/>
  <c r="H334" i="91"/>
  <c r="G335" i="91"/>
  <c r="H335" i="91"/>
  <c r="G336" i="91"/>
  <c r="H336" i="91"/>
  <c r="G337" i="91"/>
  <c r="H337" i="91"/>
  <c r="G338" i="91"/>
  <c r="H338" i="91"/>
  <c r="G339" i="91"/>
  <c r="H339" i="91"/>
  <c r="G340" i="91"/>
  <c r="H340" i="91"/>
  <c r="G341" i="91"/>
  <c r="H341" i="91"/>
  <c r="G342" i="91"/>
  <c r="H342" i="91"/>
  <c r="G343" i="91"/>
  <c r="H343" i="91"/>
  <c r="G344" i="91"/>
  <c r="H344" i="91"/>
  <c r="G345" i="91"/>
  <c r="H345" i="91"/>
  <c r="G346" i="91"/>
  <c r="H346" i="91"/>
  <c r="G347" i="91"/>
  <c r="H347" i="91"/>
  <c r="G348" i="91"/>
  <c r="H348" i="91"/>
  <c r="G349" i="91"/>
  <c r="H349" i="91"/>
  <c r="G350" i="91"/>
  <c r="H350" i="91"/>
  <c r="G351" i="91"/>
  <c r="H351" i="91"/>
  <c r="G352" i="91"/>
  <c r="H352" i="91"/>
  <c r="G353" i="91"/>
  <c r="H353" i="91"/>
  <c r="G354" i="91"/>
  <c r="H354" i="91"/>
  <c r="G355" i="91"/>
  <c r="H355" i="91"/>
  <c r="G356" i="91"/>
  <c r="H356" i="91"/>
  <c r="G357" i="91"/>
  <c r="H357" i="91"/>
  <c r="G358" i="91"/>
  <c r="H358" i="91"/>
  <c r="G359" i="91"/>
  <c r="H359" i="91"/>
  <c r="G360" i="91"/>
  <c r="H360" i="91"/>
  <c r="G361" i="91"/>
  <c r="H361" i="91"/>
  <c r="G362" i="91"/>
  <c r="H362" i="91"/>
  <c r="G363" i="91"/>
  <c r="H363" i="91"/>
  <c r="G364" i="91"/>
  <c r="H364" i="91"/>
  <c r="G365" i="91"/>
  <c r="H365" i="91"/>
  <c r="G366" i="91"/>
  <c r="H366" i="91"/>
  <c r="G367" i="91"/>
  <c r="H367" i="91"/>
  <c r="G368" i="91"/>
  <c r="H368" i="91"/>
  <c r="G369" i="91"/>
  <c r="H369" i="91"/>
  <c r="G370" i="91"/>
  <c r="H370" i="91"/>
  <c r="G371" i="91"/>
  <c r="H371" i="91"/>
  <c r="G372" i="91"/>
  <c r="H372" i="91"/>
  <c r="G373" i="91"/>
  <c r="H373" i="91"/>
  <c r="G374" i="91"/>
  <c r="H374" i="91"/>
  <c r="G375" i="91"/>
  <c r="H375" i="91"/>
  <c r="G376" i="91"/>
  <c r="H376" i="91"/>
  <c r="G377" i="91"/>
  <c r="H377" i="91"/>
  <c r="G378" i="91"/>
  <c r="H378" i="91"/>
  <c r="G379" i="91"/>
  <c r="H379" i="91"/>
  <c r="G380" i="91"/>
  <c r="H380" i="91"/>
  <c r="G381" i="91"/>
  <c r="H381" i="91"/>
  <c r="G382" i="91"/>
  <c r="H382" i="91"/>
  <c r="G383" i="91"/>
  <c r="H383" i="91"/>
  <c r="G384" i="91"/>
  <c r="H384" i="91"/>
  <c r="G385" i="91"/>
  <c r="H385" i="91"/>
  <c r="G386" i="91"/>
  <c r="H386" i="91"/>
  <c r="G387" i="91"/>
  <c r="H387" i="91"/>
  <c r="G388" i="91"/>
  <c r="H388" i="91"/>
  <c r="G389" i="91"/>
  <c r="H389" i="91"/>
  <c r="G390" i="91"/>
  <c r="H390" i="91"/>
  <c r="G391" i="91"/>
  <c r="H391" i="91"/>
  <c r="G392" i="91"/>
  <c r="H392" i="91"/>
  <c r="G393" i="91"/>
  <c r="H393" i="91"/>
  <c r="G394" i="91"/>
  <c r="H394" i="91"/>
  <c r="G395" i="91"/>
  <c r="H395" i="91"/>
  <c r="G396" i="91"/>
  <c r="H396" i="91"/>
  <c r="G397" i="91"/>
  <c r="H397" i="91"/>
  <c r="G398" i="91"/>
  <c r="H398" i="91"/>
  <c r="G399" i="91"/>
  <c r="H399" i="91"/>
  <c r="G400" i="91"/>
  <c r="H400" i="91"/>
  <c r="G401" i="91"/>
  <c r="H401" i="91"/>
  <c r="G402" i="91"/>
  <c r="H402" i="91"/>
  <c r="G403" i="91"/>
  <c r="H403" i="91"/>
  <c r="G404" i="91"/>
  <c r="H404" i="91"/>
  <c r="G405" i="91"/>
  <c r="H405" i="91"/>
  <c r="G406" i="91"/>
  <c r="H406" i="91"/>
  <c r="G407" i="91"/>
  <c r="H407" i="91"/>
  <c r="G408" i="91"/>
  <c r="H408" i="91"/>
  <c r="G409" i="91"/>
  <c r="H409" i="91"/>
  <c r="G410" i="91"/>
  <c r="H410" i="91"/>
  <c r="G411" i="91"/>
  <c r="H411" i="91"/>
  <c r="G412" i="91"/>
  <c r="H412" i="91"/>
  <c r="G413" i="91"/>
  <c r="H413" i="91"/>
  <c r="G414" i="91"/>
  <c r="H414" i="91"/>
  <c r="G415" i="91"/>
  <c r="H415" i="91"/>
  <c r="G416" i="91"/>
  <c r="H416" i="91"/>
  <c r="G417" i="91"/>
  <c r="H417" i="91"/>
  <c r="G418" i="91"/>
  <c r="H418" i="91"/>
  <c r="G419" i="91"/>
  <c r="H419" i="91"/>
  <c r="G420" i="91"/>
  <c r="H420" i="91"/>
  <c r="G421" i="91"/>
  <c r="H421" i="91"/>
  <c r="G422" i="91"/>
  <c r="H422" i="91"/>
  <c r="G423" i="91"/>
  <c r="H423" i="91"/>
  <c r="G424" i="91"/>
  <c r="H424" i="91"/>
  <c r="G425" i="91"/>
  <c r="H425" i="91"/>
  <c r="G426" i="91"/>
  <c r="H426" i="91"/>
  <c r="G427" i="91"/>
  <c r="H427" i="91"/>
  <c r="G428" i="91"/>
  <c r="H428" i="91"/>
  <c r="G429" i="91"/>
  <c r="H429" i="91"/>
  <c r="G430" i="91"/>
  <c r="H430" i="91"/>
  <c r="G431" i="91"/>
  <c r="H431" i="91"/>
  <c r="G432" i="91"/>
  <c r="H432" i="91"/>
  <c r="G433" i="91"/>
  <c r="H433" i="91"/>
  <c r="G434" i="91"/>
  <c r="H434" i="91"/>
  <c r="G435" i="91"/>
  <c r="H435" i="91"/>
  <c r="G436" i="91"/>
  <c r="H436" i="91"/>
  <c r="G437" i="91"/>
  <c r="H437" i="91"/>
  <c r="G438" i="91"/>
  <c r="H438" i="91"/>
  <c r="G439" i="91"/>
  <c r="H439" i="91"/>
  <c r="G440" i="91"/>
  <c r="H440" i="91"/>
  <c r="G441" i="91"/>
  <c r="H441" i="91"/>
  <c r="G442" i="91"/>
  <c r="H442" i="91"/>
  <c r="G443" i="91"/>
  <c r="H443" i="91"/>
  <c r="G444" i="91"/>
  <c r="H444" i="91"/>
  <c r="G445" i="91"/>
  <c r="H445" i="91"/>
  <c r="G446" i="91"/>
  <c r="H446" i="91"/>
  <c r="G447" i="91"/>
  <c r="H447" i="91"/>
  <c r="G448" i="91"/>
  <c r="H448" i="91"/>
  <c r="G449" i="91"/>
  <c r="H449" i="91"/>
  <c r="G450" i="91"/>
  <c r="H450" i="91"/>
  <c r="G451" i="91"/>
  <c r="H451" i="91"/>
  <c r="G452" i="91"/>
  <c r="H452" i="91"/>
  <c r="G453" i="91"/>
  <c r="H453" i="91"/>
  <c r="G454" i="91"/>
  <c r="H454" i="91"/>
  <c r="G455" i="91"/>
  <c r="H455" i="91"/>
  <c r="G456" i="91"/>
  <c r="H456" i="91"/>
  <c r="G457" i="91"/>
  <c r="H457" i="91"/>
  <c r="G458" i="91"/>
  <c r="H458" i="91"/>
  <c r="G459" i="91"/>
  <c r="H459" i="91"/>
  <c r="G460" i="91"/>
  <c r="H460" i="91"/>
  <c r="G461" i="91"/>
  <c r="H461" i="91"/>
  <c r="G462" i="91"/>
  <c r="H462" i="91"/>
  <c r="G463" i="91"/>
  <c r="H463" i="91"/>
  <c r="G464" i="91"/>
  <c r="H464" i="91"/>
  <c r="G465" i="91"/>
  <c r="H465" i="91"/>
  <c r="G466" i="91"/>
  <c r="H466" i="91"/>
  <c r="G467" i="91"/>
  <c r="H467" i="91"/>
  <c r="G468" i="91"/>
  <c r="H468" i="91"/>
  <c r="G469" i="91"/>
  <c r="H469" i="91"/>
  <c r="G470" i="91"/>
  <c r="H470" i="91"/>
  <c r="G471" i="91"/>
  <c r="H471" i="91"/>
  <c r="G472" i="91"/>
  <c r="H472" i="91"/>
  <c r="G473" i="91"/>
  <c r="H473" i="91"/>
  <c r="G474" i="91"/>
  <c r="H474" i="91"/>
  <c r="G475" i="91"/>
  <c r="H475" i="91"/>
  <c r="G476" i="91"/>
  <c r="H476" i="91"/>
  <c r="G477" i="91"/>
  <c r="H477" i="91"/>
  <c r="G478" i="91"/>
  <c r="H478" i="91"/>
  <c r="G479" i="91"/>
  <c r="H479" i="91"/>
  <c r="G480" i="91"/>
  <c r="H480" i="91"/>
  <c r="G481" i="91"/>
  <c r="H481" i="91"/>
  <c r="G482" i="91"/>
  <c r="H482" i="91"/>
  <c r="G483" i="91"/>
  <c r="H483" i="91"/>
  <c r="G484" i="91"/>
  <c r="H484" i="91"/>
  <c r="G485" i="91"/>
  <c r="H485" i="91"/>
  <c r="G486" i="91"/>
  <c r="H486" i="91"/>
  <c r="G487" i="91"/>
  <c r="H487" i="91"/>
  <c r="G488" i="91"/>
  <c r="H488" i="91"/>
  <c r="G489" i="91"/>
  <c r="H489" i="91"/>
  <c r="G490" i="91"/>
  <c r="H490" i="91"/>
  <c r="G491" i="91"/>
  <c r="H491" i="91"/>
  <c r="G492" i="91"/>
  <c r="H492" i="91"/>
  <c r="G493" i="91"/>
  <c r="H493" i="91"/>
  <c r="G494" i="91"/>
  <c r="H494" i="91"/>
  <c r="G495" i="91"/>
  <c r="H495" i="91"/>
  <c r="G496" i="91"/>
  <c r="H496" i="91"/>
  <c r="G497" i="91"/>
  <c r="H497" i="91"/>
  <c r="G498" i="91"/>
  <c r="H498" i="91"/>
  <c r="G499" i="91"/>
  <c r="H499" i="91"/>
  <c r="G500" i="91"/>
  <c r="H500" i="91"/>
  <c r="G501" i="91"/>
  <c r="H501" i="91"/>
  <c r="G502" i="91"/>
  <c r="H502" i="91"/>
  <c r="G503" i="91"/>
  <c r="H503" i="91"/>
  <c r="G504" i="91"/>
  <c r="H504" i="91"/>
  <c r="G505" i="91"/>
  <c r="H505" i="91"/>
  <c r="G506" i="91"/>
  <c r="H506" i="91"/>
  <c r="G507" i="91"/>
  <c r="H507" i="91"/>
  <c r="G508" i="91"/>
  <c r="H508" i="91"/>
  <c r="G509" i="91"/>
  <c r="H509" i="91"/>
  <c r="G510" i="91"/>
  <c r="H510" i="91"/>
  <c r="G511" i="91"/>
  <c r="H511" i="91"/>
  <c r="G512" i="91"/>
  <c r="H512" i="91"/>
  <c r="G513" i="91"/>
  <c r="H513" i="91"/>
  <c r="G514" i="91"/>
  <c r="H514" i="91"/>
  <c r="G515" i="91"/>
  <c r="H515" i="91"/>
  <c r="G516" i="91"/>
  <c r="H516" i="91"/>
  <c r="G517" i="91"/>
  <c r="H517" i="91"/>
  <c r="G518" i="91"/>
  <c r="H518" i="91"/>
  <c r="G519" i="91"/>
  <c r="H519" i="91"/>
  <c r="G520" i="91"/>
  <c r="H520" i="91"/>
  <c r="G521" i="91"/>
  <c r="H521" i="91"/>
  <c r="G522" i="91"/>
  <c r="H522" i="91"/>
  <c r="G523" i="91"/>
  <c r="H523" i="91"/>
  <c r="G524" i="91"/>
  <c r="H524" i="91"/>
  <c r="G525" i="91"/>
  <c r="H525" i="91"/>
  <c r="G526" i="91"/>
  <c r="H526" i="91"/>
  <c r="G527" i="91"/>
  <c r="H527" i="91"/>
  <c r="G528" i="91"/>
  <c r="H528" i="91"/>
  <c r="G529" i="91"/>
  <c r="H529" i="91"/>
  <c r="G530" i="91"/>
  <c r="H530" i="91"/>
  <c r="G531" i="91"/>
  <c r="H531" i="91"/>
  <c r="G532" i="91"/>
  <c r="H532" i="91"/>
  <c r="G533" i="91"/>
  <c r="H533" i="91"/>
  <c r="G534" i="91"/>
  <c r="H534" i="91"/>
  <c r="G535" i="91"/>
  <c r="H535" i="91"/>
  <c r="G536" i="91"/>
  <c r="H536" i="91"/>
  <c r="G537" i="91"/>
  <c r="H537" i="91"/>
  <c r="G538" i="91"/>
  <c r="H538" i="91"/>
  <c r="G539" i="91"/>
  <c r="H539" i="91"/>
  <c r="G540" i="91"/>
  <c r="H540" i="91"/>
  <c r="G541" i="91"/>
  <c r="H541" i="91"/>
  <c r="G542" i="91"/>
  <c r="H542" i="91"/>
  <c r="G543" i="91"/>
  <c r="H543" i="91"/>
  <c r="G544" i="91"/>
  <c r="H544" i="91"/>
  <c r="G545" i="91"/>
  <c r="H545" i="91"/>
  <c r="G546" i="91"/>
  <c r="H546" i="91"/>
  <c r="G547" i="91"/>
  <c r="H547" i="91"/>
  <c r="G548" i="91"/>
  <c r="H548" i="91"/>
  <c r="G549" i="91"/>
  <c r="H549" i="91"/>
  <c r="G550" i="91"/>
  <c r="H550" i="91"/>
  <c r="G551" i="91"/>
  <c r="H551" i="91"/>
  <c r="G552" i="91"/>
  <c r="H552" i="91"/>
  <c r="G553" i="91"/>
  <c r="H553" i="91"/>
  <c r="G554" i="91"/>
  <c r="H554" i="91"/>
  <c r="G555" i="91"/>
  <c r="H555" i="91"/>
  <c r="G556" i="91"/>
  <c r="H556" i="91"/>
  <c r="G557" i="91"/>
  <c r="H557" i="91"/>
  <c r="G558" i="91"/>
  <c r="H558" i="91"/>
  <c r="G559" i="91"/>
  <c r="H559" i="91"/>
  <c r="G560" i="91"/>
  <c r="H560" i="91"/>
  <c r="G561" i="91"/>
  <c r="H561" i="91"/>
  <c r="G562" i="91"/>
  <c r="H562" i="91"/>
  <c r="G563" i="91"/>
  <c r="H563" i="91"/>
  <c r="G564" i="91"/>
  <c r="H564" i="91"/>
  <c r="G565" i="91"/>
  <c r="H565" i="91"/>
  <c r="G566" i="91"/>
  <c r="H566" i="91"/>
  <c r="G567" i="91"/>
  <c r="H567" i="91"/>
  <c r="G568" i="91"/>
  <c r="H568" i="91"/>
  <c r="G569" i="91"/>
  <c r="H569" i="91"/>
  <c r="G570" i="91"/>
  <c r="H570" i="91"/>
  <c r="G571" i="91"/>
  <c r="H571" i="91"/>
  <c r="G572" i="91"/>
  <c r="H572" i="91"/>
  <c r="G573" i="91"/>
  <c r="H573" i="91"/>
  <c r="G574" i="91"/>
  <c r="H574" i="91"/>
  <c r="G575" i="91"/>
  <c r="H575" i="91"/>
  <c r="G576" i="91"/>
  <c r="H576" i="91"/>
  <c r="G577" i="91"/>
  <c r="H577" i="91"/>
  <c r="G578" i="91"/>
  <c r="H578" i="91"/>
  <c r="G579" i="91"/>
  <c r="H579" i="91"/>
  <c r="G580" i="91"/>
  <c r="H580" i="91"/>
  <c r="G581" i="91"/>
  <c r="H581" i="91"/>
  <c r="G582" i="91"/>
  <c r="H582" i="91"/>
  <c r="G583" i="91"/>
  <c r="H583" i="91"/>
  <c r="G584" i="91"/>
  <c r="H584" i="91"/>
  <c r="G585" i="91"/>
  <c r="H585" i="91"/>
  <c r="G586" i="91"/>
  <c r="H586" i="91"/>
  <c r="G587" i="91"/>
  <c r="H587" i="91"/>
  <c r="G588" i="91"/>
  <c r="H588" i="91"/>
  <c r="G589" i="91"/>
  <c r="H589" i="91"/>
  <c r="G590" i="91"/>
  <c r="H590" i="91"/>
  <c r="G591" i="91"/>
  <c r="H591" i="91"/>
  <c r="G592" i="91"/>
  <c r="H592" i="91"/>
  <c r="G593" i="91"/>
  <c r="H593" i="91"/>
  <c r="G594" i="91"/>
  <c r="H594" i="91"/>
  <c r="G595" i="91"/>
  <c r="H595" i="91"/>
  <c r="G596" i="91"/>
  <c r="H596" i="91"/>
  <c r="G597" i="91"/>
  <c r="H597" i="91"/>
  <c r="G598" i="91"/>
  <c r="H598" i="91"/>
  <c r="G599" i="91"/>
  <c r="H599" i="91"/>
  <c r="G600" i="91"/>
  <c r="H600" i="91"/>
  <c r="G601" i="91"/>
  <c r="H601" i="91"/>
  <c r="G602" i="91"/>
  <c r="H602" i="91"/>
  <c r="G603" i="91"/>
  <c r="H603" i="91"/>
  <c r="G604" i="91"/>
  <c r="H604" i="91"/>
  <c r="G605" i="91"/>
  <c r="H605" i="91"/>
  <c r="G606" i="91"/>
  <c r="H606" i="91"/>
  <c r="G607" i="91"/>
  <c r="H607" i="91"/>
  <c r="G608" i="91"/>
  <c r="H608" i="91"/>
  <c r="G609" i="91"/>
  <c r="H609" i="91"/>
  <c r="G610" i="91"/>
  <c r="H610" i="91"/>
  <c r="G611" i="91"/>
  <c r="H611" i="91"/>
  <c r="G612" i="91"/>
  <c r="H612" i="91"/>
  <c r="G613" i="91"/>
  <c r="H613" i="91"/>
  <c r="G614" i="91"/>
  <c r="H614" i="91"/>
  <c r="G615" i="91"/>
  <c r="H615" i="91"/>
  <c r="G616" i="91"/>
  <c r="H616" i="91"/>
  <c r="G617" i="91"/>
  <c r="H617" i="91"/>
  <c r="G618" i="91"/>
  <c r="H618" i="91"/>
  <c r="G619" i="91"/>
  <c r="H619" i="91"/>
  <c r="G620" i="91"/>
  <c r="H620" i="91"/>
  <c r="G621" i="91"/>
  <c r="H621" i="91"/>
  <c r="G622" i="91"/>
  <c r="H622" i="91"/>
  <c r="G623" i="91"/>
  <c r="H623" i="91"/>
  <c r="G624" i="91"/>
  <c r="H624" i="91"/>
  <c r="G625" i="91"/>
  <c r="H625" i="91"/>
  <c r="G626" i="91"/>
  <c r="H626" i="91"/>
  <c r="G627" i="91"/>
  <c r="H627" i="91"/>
  <c r="G628" i="91"/>
  <c r="H628" i="91"/>
  <c r="G629" i="91"/>
  <c r="H629" i="91"/>
  <c r="G630" i="91"/>
  <c r="H630" i="91"/>
  <c r="G631" i="91"/>
  <c r="H631" i="91"/>
  <c r="G632" i="91"/>
  <c r="H632" i="91"/>
  <c r="G633" i="91"/>
  <c r="H633" i="91"/>
  <c r="G634" i="91"/>
  <c r="H634" i="91"/>
  <c r="G635" i="91"/>
  <c r="H635" i="91"/>
  <c r="G636" i="91"/>
  <c r="H636" i="91"/>
  <c r="G637" i="91"/>
  <c r="H637" i="91"/>
  <c r="G638" i="91"/>
  <c r="H638" i="91"/>
  <c r="G639" i="91"/>
  <c r="H639" i="91"/>
  <c r="G640" i="91"/>
  <c r="H640" i="91"/>
  <c r="G641" i="91"/>
  <c r="H641" i="91"/>
  <c r="G642" i="91"/>
  <c r="H642" i="91"/>
  <c r="G643" i="91"/>
  <c r="H643" i="91"/>
  <c r="G644" i="91"/>
  <c r="H644" i="91"/>
  <c r="G645" i="91"/>
  <c r="H645" i="91"/>
  <c r="G646" i="91"/>
  <c r="H646" i="91"/>
  <c r="G647" i="91"/>
  <c r="H647" i="91"/>
  <c r="G648" i="91"/>
  <c r="H648" i="91"/>
  <c r="G649" i="91"/>
  <c r="H649" i="91"/>
  <c r="G650" i="91"/>
  <c r="H650" i="91"/>
  <c r="G651" i="91"/>
  <c r="H651" i="91"/>
  <c r="G652" i="91"/>
  <c r="H652" i="91"/>
  <c r="G653" i="91"/>
  <c r="H653" i="91"/>
  <c r="G654" i="91"/>
  <c r="H654" i="91"/>
  <c r="G655" i="91"/>
  <c r="H655" i="91"/>
  <c r="G656" i="91"/>
  <c r="H656" i="91"/>
  <c r="G657" i="91"/>
  <c r="H657" i="91"/>
  <c r="G658" i="91"/>
  <c r="H658" i="91"/>
  <c r="G659" i="91"/>
  <c r="H659" i="91"/>
  <c r="G660" i="91"/>
  <c r="H660" i="91"/>
  <c r="G661" i="91"/>
  <c r="H661" i="91"/>
  <c r="G662" i="91"/>
  <c r="H662" i="91"/>
  <c r="G663" i="91"/>
  <c r="H663" i="91"/>
  <c r="G664" i="91"/>
  <c r="H664" i="91"/>
  <c r="G665" i="91"/>
  <c r="H665" i="91"/>
  <c r="G666" i="91"/>
  <c r="H666" i="91"/>
  <c r="G667" i="91"/>
  <c r="H667" i="91"/>
  <c r="G668" i="91"/>
  <c r="H668" i="91"/>
  <c r="G669" i="91"/>
  <c r="H669" i="91"/>
  <c r="G670" i="91"/>
  <c r="H670" i="91"/>
  <c r="G671" i="91"/>
  <c r="H671" i="91"/>
  <c r="G672" i="91"/>
  <c r="H672" i="91"/>
  <c r="G673" i="91"/>
  <c r="H673" i="91"/>
  <c r="G674" i="91"/>
  <c r="H674" i="91"/>
  <c r="G675" i="91"/>
  <c r="H675" i="91"/>
  <c r="G676" i="91"/>
  <c r="H676" i="91"/>
  <c r="G677" i="91"/>
  <c r="H677" i="91"/>
  <c r="G678" i="91"/>
  <c r="H678" i="91"/>
  <c r="G679" i="91"/>
  <c r="H679" i="91"/>
  <c r="G680" i="91"/>
  <c r="H680" i="91"/>
  <c r="G681" i="91"/>
  <c r="H681" i="91"/>
  <c r="G682" i="91"/>
  <c r="H682" i="91"/>
  <c r="G683" i="91"/>
  <c r="H683" i="91"/>
  <c r="G684" i="91"/>
  <c r="H684" i="91"/>
  <c r="G685" i="91"/>
  <c r="H685" i="91"/>
  <c r="G686" i="91"/>
  <c r="H686" i="91"/>
  <c r="G687" i="91"/>
  <c r="H687" i="91"/>
  <c r="G688" i="91"/>
  <c r="H688" i="91"/>
  <c r="G689" i="91"/>
  <c r="H689" i="91"/>
  <c r="G690" i="91"/>
  <c r="H690" i="91"/>
  <c r="G691" i="91"/>
  <c r="H691" i="91"/>
  <c r="G692" i="91"/>
  <c r="H692" i="91"/>
  <c r="G693" i="91"/>
  <c r="H693" i="91"/>
  <c r="G694" i="91"/>
  <c r="H694" i="91"/>
  <c r="G695" i="91"/>
  <c r="H695" i="91"/>
  <c r="G696" i="91"/>
  <c r="H696" i="91"/>
  <c r="G697" i="91"/>
  <c r="H697" i="91"/>
  <c r="G698" i="91"/>
  <c r="H698" i="91"/>
  <c r="G699" i="91"/>
  <c r="H699" i="91"/>
  <c r="G700" i="91"/>
  <c r="H700" i="91"/>
  <c r="G701" i="91"/>
  <c r="H701" i="91"/>
  <c r="G702" i="91"/>
  <c r="H702" i="91"/>
  <c r="G703" i="91"/>
  <c r="H703" i="91"/>
  <c r="G704" i="91"/>
  <c r="H704" i="91"/>
  <c r="G705" i="91"/>
  <c r="H705" i="91"/>
  <c r="G706" i="91"/>
  <c r="H706" i="91"/>
  <c r="G707" i="91"/>
  <c r="H707" i="91"/>
  <c r="G708" i="91"/>
  <c r="H708" i="91"/>
  <c r="G709" i="91"/>
  <c r="H709" i="91"/>
  <c r="G710" i="91"/>
  <c r="H710" i="91"/>
  <c r="G711" i="91"/>
  <c r="H711" i="91"/>
  <c r="G712" i="91"/>
  <c r="H712" i="91"/>
  <c r="G713" i="91"/>
  <c r="H713" i="91"/>
  <c r="G714" i="91"/>
  <c r="H714" i="91"/>
  <c r="G715" i="91"/>
  <c r="H715" i="91"/>
  <c r="G716" i="91"/>
  <c r="H716" i="91"/>
  <c r="G717" i="91"/>
  <c r="H717" i="91"/>
  <c r="G718" i="91"/>
  <c r="H718" i="91"/>
  <c r="G719" i="91"/>
  <c r="H719" i="91"/>
  <c r="G720" i="91"/>
  <c r="H720" i="91"/>
  <c r="G721" i="91"/>
  <c r="H721" i="91"/>
  <c r="G722" i="91"/>
  <c r="H722" i="91"/>
  <c r="G723" i="91"/>
  <c r="H723" i="91"/>
  <c r="G724" i="91"/>
  <c r="H724" i="91"/>
  <c r="G725" i="91"/>
  <c r="H725" i="91"/>
  <c r="G726" i="91"/>
  <c r="H726" i="91"/>
  <c r="G727" i="91"/>
  <c r="H727" i="91"/>
  <c r="G728" i="91"/>
  <c r="H728" i="91"/>
  <c r="G729" i="91"/>
  <c r="H729" i="91"/>
  <c r="G730" i="91"/>
  <c r="H730" i="91"/>
  <c r="G731" i="91"/>
  <c r="H731" i="91"/>
  <c r="G732" i="91"/>
  <c r="H732" i="91"/>
  <c r="G733" i="91"/>
  <c r="H733" i="91"/>
  <c r="G734" i="91"/>
  <c r="H734" i="91"/>
  <c r="G735" i="91"/>
  <c r="H735" i="91"/>
  <c r="G736" i="91"/>
  <c r="H736" i="91"/>
  <c r="G737" i="91"/>
  <c r="H737" i="91"/>
  <c r="G738" i="91"/>
  <c r="H738" i="91"/>
  <c r="G739" i="91"/>
  <c r="H739" i="91"/>
  <c r="G740" i="91"/>
  <c r="H740" i="91"/>
  <c r="G741" i="91"/>
  <c r="H741" i="91"/>
  <c r="G742" i="91"/>
  <c r="H742" i="91"/>
  <c r="G743" i="91"/>
  <c r="H743" i="91"/>
  <c r="G744" i="91"/>
  <c r="H744" i="91"/>
  <c r="G745" i="91"/>
  <c r="H745" i="91"/>
  <c r="G746" i="91"/>
  <c r="H746" i="91"/>
  <c r="G747" i="91"/>
  <c r="H747" i="91"/>
  <c r="G748" i="91"/>
  <c r="H748" i="91"/>
  <c r="G749" i="91"/>
  <c r="H749" i="91"/>
  <c r="G750" i="91"/>
  <c r="H750" i="91"/>
  <c r="G751" i="91"/>
  <c r="H751" i="91"/>
  <c r="G752" i="91"/>
  <c r="H752" i="91"/>
  <c r="G753" i="91"/>
  <c r="H753" i="91"/>
  <c r="G754" i="91"/>
  <c r="H754" i="91"/>
  <c r="G755" i="91"/>
  <c r="H755" i="91"/>
  <c r="G756" i="91"/>
  <c r="H756" i="91"/>
  <c r="G757" i="91"/>
  <c r="H757" i="91"/>
  <c r="G758" i="91"/>
  <c r="H758" i="91"/>
  <c r="G759" i="91"/>
  <c r="H759" i="91"/>
  <c r="G760" i="91"/>
  <c r="H760" i="91"/>
  <c r="G761" i="91"/>
  <c r="H761" i="91"/>
  <c r="G762" i="91"/>
  <c r="H762" i="91"/>
  <c r="G763" i="91"/>
  <c r="H763" i="91"/>
  <c r="G764" i="91"/>
  <c r="H764" i="91"/>
  <c r="G765" i="91"/>
  <c r="H765" i="91"/>
  <c r="G766" i="91"/>
  <c r="H766" i="91"/>
  <c r="G767" i="91"/>
  <c r="H767" i="91"/>
  <c r="G768" i="91"/>
  <c r="H768" i="91"/>
  <c r="G769" i="91"/>
  <c r="H769" i="91"/>
  <c r="G770" i="91"/>
  <c r="H770" i="91"/>
  <c r="G771" i="91"/>
  <c r="H771" i="91"/>
  <c r="G772" i="91"/>
  <c r="H772" i="91"/>
  <c r="G773" i="91"/>
  <c r="H773" i="91"/>
  <c r="G774" i="91"/>
  <c r="H774" i="91"/>
  <c r="G775" i="91"/>
  <c r="H775" i="91"/>
  <c r="G776" i="91"/>
  <c r="H776" i="91"/>
  <c r="G777" i="91"/>
  <c r="H777" i="91"/>
  <c r="G778" i="91"/>
  <c r="H778" i="91"/>
  <c r="G779" i="91"/>
  <c r="H779" i="91"/>
  <c r="G780" i="91"/>
  <c r="H780" i="91"/>
  <c r="G781" i="91"/>
  <c r="H781" i="91"/>
  <c r="G782" i="91"/>
  <c r="H782" i="91"/>
  <c r="G783" i="91"/>
  <c r="H783" i="91"/>
  <c r="G784" i="91"/>
  <c r="H784" i="91"/>
  <c r="G785" i="91"/>
  <c r="H785" i="91"/>
  <c r="G786" i="91"/>
  <c r="H786" i="91"/>
  <c r="G787" i="91"/>
  <c r="H787" i="91"/>
  <c r="G788" i="91"/>
  <c r="H788" i="91"/>
  <c r="G789" i="91"/>
  <c r="H789" i="91"/>
  <c r="G790" i="91"/>
  <c r="H790" i="91"/>
  <c r="G791" i="91"/>
  <c r="H791" i="91"/>
  <c r="G792" i="91"/>
  <c r="H792" i="91"/>
  <c r="G793" i="91"/>
  <c r="H793" i="91"/>
  <c r="G794" i="91"/>
  <c r="H794" i="91"/>
  <c r="G795" i="91"/>
  <c r="H795" i="91"/>
  <c r="G796" i="91"/>
  <c r="H796" i="91"/>
  <c r="G797" i="91"/>
  <c r="H797" i="91"/>
  <c r="G798" i="91"/>
  <c r="H798" i="91"/>
  <c r="G799" i="91"/>
  <c r="H799" i="91"/>
  <c r="G800" i="91"/>
  <c r="H800" i="91"/>
  <c r="G801" i="91"/>
  <c r="H801" i="91"/>
  <c r="G802" i="91"/>
  <c r="H802" i="91"/>
  <c r="G803" i="91"/>
  <c r="H803" i="91"/>
  <c r="G804" i="91"/>
  <c r="H804" i="91"/>
  <c r="G805" i="91"/>
  <c r="H805" i="91"/>
  <c r="G806" i="91"/>
  <c r="H806" i="91"/>
  <c r="G807" i="91"/>
  <c r="H807" i="91"/>
  <c r="G808" i="91"/>
  <c r="H808" i="91"/>
  <c r="G809" i="91"/>
  <c r="H809" i="91"/>
  <c r="G810" i="91"/>
  <c r="H810" i="91"/>
  <c r="G811" i="91"/>
  <c r="H811" i="91"/>
  <c r="G812" i="91"/>
  <c r="H812" i="91"/>
  <c r="G813" i="91"/>
  <c r="H813" i="91"/>
  <c r="G814" i="91"/>
  <c r="H814" i="91"/>
  <c r="G815" i="91"/>
  <c r="H815" i="91"/>
  <c r="G816" i="91"/>
  <c r="H816" i="91"/>
  <c r="G817" i="91"/>
  <c r="H817" i="91"/>
  <c r="G818" i="91"/>
  <c r="H818" i="91"/>
  <c r="G819" i="91"/>
  <c r="H819" i="91"/>
  <c r="G820" i="91"/>
  <c r="H820" i="91"/>
  <c r="G821" i="91"/>
  <c r="H821" i="91"/>
  <c r="G822" i="91"/>
  <c r="H822" i="91"/>
  <c r="G823" i="91"/>
  <c r="H823" i="91"/>
  <c r="G824" i="91"/>
  <c r="H824" i="91"/>
  <c r="G825" i="91"/>
  <c r="H825" i="91"/>
  <c r="G826" i="91"/>
  <c r="H826" i="91"/>
  <c r="G827" i="91"/>
  <c r="H827" i="91"/>
  <c r="G828" i="91"/>
  <c r="H828" i="91"/>
  <c r="G829" i="91"/>
  <c r="H829" i="91"/>
  <c r="G830" i="91"/>
  <c r="H830" i="91"/>
  <c r="G831" i="91"/>
  <c r="H831" i="91"/>
  <c r="G832" i="91"/>
  <c r="H832" i="91"/>
  <c r="G833" i="91"/>
  <c r="H833" i="91"/>
  <c r="G834" i="91"/>
  <c r="H834" i="91"/>
  <c r="G835" i="91"/>
  <c r="H835" i="91"/>
  <c r="G836" i="91"/>
  <c r="H836" i="91"/>
  <c r="G837" i="91"/>
  <c r="H837" i="91"/>
  <c r="G838" i="91"/>
  <c r="H838" i="91"/>
  <c r="G839" i="91"/>
  <c r="H839" i="91"/>
  <c r="G840" i="91"/>
  <c r="H840" i="91"/>
  <c r="G841" i="91"/>
  <c r="H841" i="91"/>
  <c r="G842" i="91"/>
  <c r="H842" i="91"/>
  <c r="G843" i="91"/>
  <c r="H843" i="91"/>
  <c r="G844" i="91"/>
  <c r="H844" i="91"/>
  <c r="G845" i="91"/>
  <c r="H845" i="91"/>
  <c r="G846" i="91"/>
  <c r="H846" i="91"/>
  <c r="G847" i="91"/>
  <c r="H847" i="91"/>
  <c r="G848" i="91"/>
  <c r="H848" i="91"/>
  <c r="G849" i="91"/>
  <c r="H849" i="91"/>
  <c r="G850" i="91"/>
  <c r="H850" i="91"/>
  <c r="G851" i="91"/>
  <c r="H851" i="91"/>
  <c r="G852" i="91"/>
  <c r="H852" i="91"/>
  <c r="G853" i="91"/>
  <c r="H853" i="91"/>
  <c r="G854" i="91"/>
  <c r="H854" i="91"/>
  <c r="G855" i="91"/>
  <c r="H855" i="91"/>
  <c r="G856" i="91"/>
  <c r="H856" i="91"/>
  <c r="G857" i="91"/>
  <c r="H857" i="91"/>
  <c r="G858" i="91"/>
  <c r="H858" i="91"/>
  <c r="G859" i="91"/>
  <c r="H859" i="91"/>
  <c r="G860" i="91"/>
  <c r="H860" i="91"/>
  <c r="G861" i="91"/>
  <c r="H861" i="91"/>
  <c r="G862" i="91"/>
  <c r="H862" i="91"/>
  <c r="G863" i="91"/>
  <c r="H863" i="91"/>
  <c r="G864" i="91"/>
  <c r="H864" i="91"/>
  <c r="G865" i="91"/>
  <c r="H865" i="91"/>
  <c r="G866" i="91"/>
  <c r="H866" i="91"/>
  <c r="G867" i="91"/>
  <c r="H867" i="91"/>
  <c r="G868" i="91"/>
  <c r="H868" i="91"/>
  <c r="G869" i="91"/>
  <c r="H869" i="91"/>
  <c r="G870" i="91"/>
  <c r="H870" i="91"/>
  <c r="G871" i="91"/>
  <c r="H871" i="91"/>
  <c r="G872" i="91"/>
  <c r="H872" i="91"/>
  <c r="G873" i="91"/>
  <c r="H873" i="91"/>
  <c r="G874" i="91"/>
  <c r="H874" i="91"/>
  <c r="G875" i="91"/>
  <c r="H875" i="91"/>
  <c r="G876" i="91"/>
  <c r="H876" i="91"/>
  <c r="G877" i="91"/>
  <c r="H877" i="91"/>
  <c r="G878" i="91"/>
  <c r="H878" i="91"/>
  <c r="G879" i="91"/>
  <c r="H879" i="91"/>
  <c r="G880" i="91"/>
  <c r="H880" i="91"/>
  <c r="G881" i="91"/>
  <c r="H881" i="91"/>
  <c r="G882" i="91"/>
  <c r="H882" i="91"/>
  <c r="G883" i="91"/>
  <c r="H883" i="91"/>
  <c r="G884" i="91"/>
  <c r="H884" i="91"/>
  <c r="G885" i="91"/>
  <c r="H885" i="91"/>
  <c r="G886" i="91"/>
  <c r="H886" i="91"/>
  <c r="G887" i="91"/>
  <c r="H887" i="91"/>
  <c r="G888" i="91"/>
  <c r="H888" i="91"/>
  <c r="G889" i="91"/>
  <c r="H889" i="91"/>
  <c r="G890" i="91"/>
  <c r="H890" i="91"/>
  <c r="G891" i="91"/>
  <c r="H891" i="91"/>
  <c r="G892" i="91"/>
  <c r="H892" i="91"/>
  <c r="G893" i="91"/>
  <c r="H893" i="91"/>
  <c r="G894" i="91"/>
  <c r="H894" i="91"/>
  <c r="G895" i="91"/>
  <c r="H895" i="91"/>
  <c r="G896" i="91"/>
  <c r="H896" i="91"/>
  <c r="G897" i="91"/>
  <c r="H897" i="91"/>
  <c r="G898" i="91"/>
  <c r="H898" i="91"/>
  <c r="G899" i="91"/>
  <c r="H899" i="91"/>
  <c r="G900" i="91"/>
  <c r="H900" i="91"/>
  <c r="G901" i="91"/>
  <c r="H901" i="91"/>
  <c r="G902" i="91"/>
  <c r="H902" i="91"/>
  <c r="G903" i="91"/>
  <c r="H903" i="91"/>
  <c r="G904" i="91"/>
  <c r="H904" i="91"/>
  <c r="G905" i="91"/>
  <c r="H905" i="91"/>
  <c r="G906" i="91"/>
  <c r="H906" i="91"/>
  <c r="G907" i="91"/>
  <c r="H907" i="91"/>
  <c r="G908" i="91"/>
  <c r="H908" i="91"/>
  <c r="G909" i="91"/>
  <c r="H909" i="91"/>
  <c r="G910" i="91"/>
  <c r="H910" i="91"/>
  <c r="G911" i="91"/>
  <c r="H911" i="91"/>
  <c r="G912" i="91"/>
  <c r="H912" i="91"/>
  <c r="G913" i="91"/>
  <c r="H913" i="91"/>
  <c r="G914" i="91"/>
  <c r="H914" i="91"/>
  <c r="G915" i="91"/>
  <c r="H915" i="91"/>
  <c r="G916" i="91"/>
  <c r="H916" i="91"/>
  <c r="G917" i="91"/>
  <c r="H917" i="91"/>
  <c r="G918" i="91"/>
  <c r="H918" i="91"/>
  <c r="G919" i="91"/>
  <c r="H919" i="91"/>
  <c r="G920" i="91"/>
  <c r="H920" i="91"/>
  <c r="G921" i="91"/>
  <c r="H921" i="91"/>
  <c r="G922" i="91"/>
  <c r="H922" i="91"/>
  <c r="G923" i="91"/>
  <c r="H923" i="91"/>
  <c r="G924" i="91"/>
  <c r="H924" i="91"/>
  <c r="G925" i="91"/>
  <c r="H925" i="91"/>
  <c r="G926" i="91"/>
  <c r="H926" i="91"/>
  <c r="G927" i="91"/>
  <c r="H927" i="91"/>
  <c r="G928" i="91"/>
  <c r="H928" i="91"/>
  <c r="G929" i="91"/>
  <c r="H929" i="91"/>
  <c r="G930" i="91"/>
  <c r="H930" i="91"/>
  <c r="G931" i="91"/>
  <c r="H931" i="91"/>
  <c r="G932" i="91"/>
  <c r="H932" i="91"/>
  <c r="G933" i="91"/>
  <c r="H933" i="91"/>
  <c r="G934" i="91"/>
  <c r="H934" i="91"/>
  <c r="G935" i="91"/>
  <c r="H935" i="91"/>
  <c r="G936" i="91"/>
  <c r="H936" i="91"/>
  <c r="G937" i="91"/>
  <c r="H937" i="91"/>
  <c r="G938" i="91"/>
  <c r="H938" i="91"/>
  <c r="G939" i="91"/>
  <c r="H939" i="91"/>
  <c r="G940" i="91"/>
  <c r="H940" i="91"/>
  <c r="G941" i="91"/>
  <c r="H941" i="91"/>
  <c r="G942" i="91"/>
  <c r="H942" i="91"/>
  <c r="G943" i="91"/>
  <c r="H943" i="91"/>
  <c r="G944" i="91"/>
  <c r="H944" i="91"/>
  <c r="G945" i="91"/>
  <c r="H945" i="91"/>
  <c r="G946" i="91"/>
  <c r="H946" i="91"/>
  <c r="G947" i="91"/>
  <c r="H947" i="91"/>
  <c r="G948" i="91"/>
  <c r="H948" i="91"/>
  <c r="G949" i="91"/>
  <c r="H949" i="91"/>
  <c r="G950" i="91"/>
  <c r="H950" i="91"/>
  <c r="G951" i="91"/>
  <c r="H951" i="91"/>
  <c r="G952" i="91"/>
  <c r="H952" i="91"/>
  <c r="G953" i="91"/>
  <c r="H953" i="91"/>
  <c r="G954" i="91"/>
  <c r="H954" i="91"/>
  <c r="G955" i="91"/>
  <c r="H955" i="91"/>
  <c r="G956" i="91"/>
  <c r="H956" i="91"/>
  <c r="G957" i="91"/>
  <c r="H957" i="91"/>
  <c r="G958" i="91"/>
  <c r="H958" i="91"/>
  <c r="G959" i="91"/>
  <c r="H959" i="91"/>
  <c r="G960" i="91"/>
  <c r="H960" i="91"/>
  <c r="G961" i="91"/>
  <c r="H961" i="91"/>
  <c r="G962" i="91"/>
  <c r="H962" i="91"/>
  <c r="G963" i="91"/>
  <c r="H963" i="91"/>
  <c r="G964" i="91"/>
  <c r="H964" i="91"/>
  <c r="G965" i="91"/>
  <c r="H965" i="91"/>
  <c r="G966" i="91"/>
  <c r="H966" i="91"/>
  <c r="G967" i="91"/>
  <c r="H967" i="91"/>
  <c r="G968" i="91"/>
  <c r="H968" i="91"/>
  <c r="G969" i="91"/>
  <c r="H969" i="91"/>
  <c r="G970" i="91"/>
  <c r="H970" i="91"/>
  <c r="G971" i="91"/>
  <c r="H971" i="91"/>
  <c r="G972" i="91"/>
  <c r="H972" i="91"/>
  <c r="G973" i="91"/>
  <c r="H973" i="91"/>
  <c r="G974" i="91"/>
  <c r="H974" i="91"/>
  <c r="G975" i="91"/>
  <c r="H975" i="91"/>
  <c r="G976" i="91"/>
  <c r="H976" i="91"/>
  <c r="G977" i="91"/>
  <c r="H977" i="91"/>
  <c r="G978" i="91"/>
  <c r="H978" i="91"/>
  <c r="G979" i="91"/>
  <c r="H979" i="91"/>
  <c r="G980" i="91"/>
  <c r="H980" i="91"/>
  <c r="G981" i="91"/>
  <c r="H981" i="91"/>
  <c r="G982" i="91"/>
  <c r="H982" i="91"/>
  <c r="G983" i="91"/>
  <c r="H983" i="91"/>
  <c r="G984" i="91"/>
  <c r="H984" i="91"/>
  <c r="G985" i="91"/>
  <c r="H985" i="91"/>
  <c r="G986" i="91"/>
  <c r="H986" i="91"/>
  <c r="G987" i="91"/>
  <c r="H987" i="91"/>
  <c r="G988" i="91"/>
  <c r="H988" i="91"/>
  <c r="G989" i="91"/>
  <c r="H989" i="91"/>
  <c r="G990" i="91"/>
  <c r="H990" i="91"/>
  <c r="G991" i="91"/>
  <c r="H991" i="91"/>
  <c r="G992" i="91"/>
  <c r="H992" i="91"/>
  <c r="G993" i="91"/>
  <c r="H993" i="91"/>
  <c r="G994" i="91"/>
  <c r="H994" i="91"/>
  <c r="G995" i="91"/>
  <c r="H995" i="91"/>
  <c r="G996" i="91"/>
  <c r="H996" i="91"/>
  <c r="G997" i="91"/>
  <c r="H997" i="91"/>
  <c r="G998" i="91"/>
  <c r="H998" i="91"/>
  <c r="G999" i="91"/>
  <c r="H999" i="91"/>
  <c r="G1000" i="91"/>
  <c r="H1000" i="91"/>
  <c r="G1001" i="91"/>
  <c r="H1001" i="91"/>
  <c r="G1002" i="91"/>
  <c r="H1002" i="91"/>
  <c r="G1003" i="91"/>
  <c r="H1003" i="91"/>
  <c r="G1004" i="91"/>
  <c r="H1004" i="91"/>
  <c r="G1005" i="91"/>
  <c r="H1005" i="91"/>
  <c r="G1006" i="91"/>
  <c r="H1006" i="91"/>
  <c r="G1007" i="91"/>
  <c r="H1007" i="91"/>
  <c r="G1008" i="91"/>
  <c r="H1008" i="91"/>
  <c r="G1009" i="91"/>
  <c r="H1009" i="91"/>
  <c r="G1010" i="91"/>
  <c r="H1010" i="91"/>
  <c r="G1011" i="91"/>
  <c r="H1011" i="91"/>
  <c r="G1012" i="91"/>
  <c r="H1012" i="91"/>
  <c r="G1013" i="91"/>
  <c r="H1013" i="91"/>
  <c r="G1014" i="91"/>
  <c r="H1014" i="91"/>
  <c r="G1015" i="91"/>
  <c r="H1015" i="91"/>
  <c r="G1016" i="91"/>
  <c r="H1016" i="91"/>
  <c r="G1017" i="91"/>
  <c r="H1017" i="91"/>
  <c r="G1018" i="91"/>
  <c r="H1018" i="91"/>
  <c r="G1019" i="91"/>
  <c r="H1019" i="91"/>
  <c r="G1020" i="91"/>
  <c r="H1020" i="91"/>
  <c r="G1021" i="91"/>
  <c r="H1021" i="91"/>
  <c r="G1022" i="91"/>
  <c r="H1022" i="91"/>
  <c r="G1023" i="91"/>
  <c r="H1023" i="91"/>
  <c r="G1024" i="91"/>
  <c r="H1024" i="91"/>
  <c r="G1025" i="91"/>
  <c r="H1025" i="91"/>
  <c r="G1026" i="91"/>
  <c r="H1026" i="91"/>
  <c r="G1027" i="91"/>
  <c r="H1027" i="91"/>
  <c r="G1028" i="91"/>
  <c r="H1028" i="91"/>
  <c r="G1029" i="91"/>
  <c r="H1029" i="91"/>
  <c r="G1030" i="91"/>
  <c r="H1030" i="91"/>
  <c r="G1031" i="91"/>
  <c r="H1031" i="91"/>
  <c r="G1032" i="91"/>
  <c r="H1032" i="91"/>
  <c r="G1033" i="91"/>
  <c r="H1033" i="91"/>
  <c r="G1034" i="91"/>
  <c r="H1034" i="91"/>
  <c r="G1035" i="91"/>
  <c r="H1035" i="91"/>
  <c r="G1036" i="91"/>
  <c r="H1036" i="91"/>
  <c r="G1037" i="91"/>
  <c r="H1037" i="91"/>
  <c r="G1038" i="91"/>
  <c r="H1038" i="91"/>
  <c r="G1039" i="91"/>
  <c r="H1039" i="91"/>
  <c r="G1040" i="91"/>
  <c r="H1040" i="91"/>
  <c r="G1041" i="91"/>
  <c r="H1041" i="91"/>
  <c r="G1042" i="91"/>
  <c r="H1042" i="91"/>
  <c r="G1043" i="91"/>
  <c r="H1043" i="91"/>
  <c r="G1044" i="91"/>
  <c r="H1044" i="91"/>
  <c r="G1045" i="91"/>
  <c r="H1045" i="91"/>
  <c r="G1046" i="91"/>
  <c r="H1046" i="91"/>
  <c r="G1047" i="91"/>
  <c r="H1047" i="91"/>
  <c r="G1048" i="91"/>
  <c r="H1048" i="91"/>
  <c r="G1049" i="91"/>
  <c r="H1049" i="91"/>
  <c r="G1050" i="91"/>
  <c r="H1050" i="91"/>
  <c r="G1051" i="91"/>
  <c r="H1051" i="91"/>
  <c r="G1052" i="91"/>
  <c r="H1052" i="91"/>
  <c r="G1053" i="91"/>
  <c r="H1053" i="91"/>
  <c r="G1054" i="91"/>
  <c r="H1054" i="91"/>
  <c r="G1055" i="91"/>
  <c r="H1055" i="91"/>
  <c r="G1056" i="91"/>
  <c r="H1056" i="91"/>
  <c r="G1057" i="91"/>
  <c r="H1057" i="91"/>
  <c r="G1058" i="91"/>
  <c r="H1058" i="91"/>
  <c r="G1059" i="91"/>
  <c r="H1059" i="91"/>
  <c r="G1060" i="91"/>
  <c r="H1060" i="91"/>
  <c r="G1061" i="91"/>
  <c r="H1061" i="91"/>
  <c r="G1062" i="91"/>
  <c r="H1062" i="91"/>
  <c r="G1063" i="91"/>
  <c r="H1063" i="91"/>
  <c r="G1064" i="91"/>
  <c r="H1064" i="91"/>
  <c r="G1065" i="91"/>
  <c r="H1065" i="91"/>
  <c r="G1066" i="91"/>
  <c r="H1066" i="91"/>
  <c r="G1067" i="91"/>
  <c r="H1067" i="91"/>
  <c r="G1068" i="91"/>
  <c r="H1068" i="91"/>
  <c r="G1069" i="91"/>
  <c r="H1069" i="91"/>
  <c r="G1070" i="91"/>
  <c r="H1070" i="91"/>
  <c r="G1071" i="91"/>
  <c r="H1071" i="91"/>
  <c r="G1072" i="91"/>
  <c r="H1072" i="91"/>
  <c r="G1073" i="91"/>
  <c r="H1073" i="91"/>
  <c r="G1074" i="91"/>
  <c r="H1074" i="91"/>
  <c r="G1075" i="91"/>
  <c r="H1075" i="91"/>
  <c r="G1076" i="91"/>
  <c r="H1076" i="91"/>
  <c r="G1077" i="91"/>
  <c r="H1077" i="91"/>
  <c r="G1078" i="91"/>
  <c r="H1078" i="91"/>
  <c r="G1079" i="91"/>
  <c r="H1079" i="91"/>
  <c r="G1080" i="91"/>
  <c r="H1080" i="91"/>
  <c r="G1081" i="91"/>
  <c r="H1081" i="91"/>
  <c r="G1082" i="91"/>
  <c r="H1082" i="91"/>
  <c r="G1083" i="91"/>
  <c r="H1083" i="91"/>
  <c r="G1084" i="91"/>
  <c r="H1084" i="91"/>
  <c r="G1085" i="91"/>
  <c r="H1085" i="91"/>
  <c r="G1086" i="91"/>
  <c r="H1086" i="91"/>
  <c r="G1087" i="91"/>
  <c r="H1087" i="91"/>
  <c r="G1088" i="91"/>
  <c r="H1088" i="91"/>
  <c r="G1089" i="91"/>
  <c r="H1089" i="91"/>
  <c r="G1090" i="91"/>
  <c r="H1090" i="91"/>
  <c r="G1091" i="91"/>
  <c r="H1091" i="91"/>
  <c r="G1092" i="91"/>
  <c r="H1092" i="91"/>
  <c r="G1093" i="91"/>
  <c r="H1093" i="91"/>
  <c r="G1094" i="91"/>
  <c r="H1094" i="91"/>
  <c r="G1095" i="91"/>
  <c r="H1095" i="91"/>
  <c r="G1096" i="91"/>
  <c r="H1096" i="91"/>
  <c r="G1097" i="91"/>
  <c r="H1097" i="91"/>
  <c r="G1098" i="91"/>
  <c r="H1098" i="91"/>
  <c r="G1099" i="91"/>
  <c r="H1099" i="91"/>
  <c r="G1100" i="91"/>
  <c r="H1100" i="91"/>
  <c r="G1101" i="91"/>
  <c r="H1101" i="91"/>
  <c r="G1102" i="91"/>
  <c r="H1102" i="91"/>
  <c r="G1103" i="91"/>
  <c r="H1103" i="91"/>
  <c r="G1104" i="91"/>
  <c r="H1104" i="91"/>
  <c r="G1105" i="91"/>
  <c r="H1105" i="91"/>
  <c r="G1106" i="91"/>
  <c r="H1106" i="91"/>
  <c r="G1107" i="91"/>
  <c r="H1107" i="91"/>
  <c r="G1108" i="91"/>
  <c r="H1108" i="91"/>
  <c r="G1109" i="91"/>
  <c r="H1109" i="91"/>
  <c r="G1110" i="91"/>
  <c r="H1110" i="91"/>
  <c r="G1111" i="91"/>
  <c r="H1111" i="91"/>
  <c r="G1112" i="91"/>
  <c r="H1112" i="91"/>
  <c r="G1113" i="91"/>
  <c r="H1113" i="91"/>
  <c r="G1114" i="91"/>
  <c r="H1114" i="91"/>
  <c r="G1115" i="91"/>
  <c r="H1115" i="91"/>
  <c r="G1116" i="91"/>
  <c r="H1116" i="91"/>
  <c r="G1117" i="91"/>
  <c r="H1117" i="91"/>
  <c r="G1118" i="91"/>
  <c r="H1118" i="91"/>
  <c r="G1119" i="91"/>
  <c r="H1119" i="91"/>
  <c r="G1120" i="91"/>
  <c r="H1120" i="91"/>
  <c r="G1121" i="91"/>
  <c r="H1121" i="91"/>
  <c r="G1122" i="91"/>
  <c r="H1122" i="91"/>
  <c r="G1123" i="91"/>
  <c r="H1123" i="91"/>
  <c r="G1124" i="91"/>
  <c r="H1124" i="91"/>
  <c r="G1125" i="91"/>
  <c r="H1125" i="91"/>
  <c r="G1126" i="91"/>
  <c r="H1126" i="91"/>
  <c r="G1127" i="91"/>
  <c r="H1127" i="91"/>
  <c r="G1128" i="91"/>
  <c r="H1128" i="91"/>
  <c r="G1129" i="91"/>
  <c r="H1129" i="91"/>
  <c r="G1130" i="91"/>
  <c r="H1130" i="91"/>
  <c r="G1131" i="91"/>
  <c r="H1131" i="91"/>
  <c r="G1132" i="91"/>
  <c r="H1132" i="91"/>
  <c r="G1133" i="91"/>
  <c r="H1133" i="91"/>
  <c r="G1134" i="91"/>
  <c r="H1134" i="91"/>
  <c r="G1135" i="91"/>
  <c r="H1135" i="91"/>
  <c r="G1136" i="91"/>
  <c r="H1136" i="91"/>
  <c r="G1137" i="91"/>
  <c r="H1137" i="91"/>
  <c r="G1138" i="91"/>
  <c r="H1138" i="91"/>
  <c r="G1139" i="91"/>
  <c r="H1139" i="91"/>
  <c r="G1140" i="91"/>
  <c r="H1140" i="91"/>
  <c r="G1141" i="91"/>
  <c r="H1141" i="91"/>
  <c r="G1142" i="91"/>
  <c r="H1142" i="91"/>
  <c r="G1143" i="91"/>
  <c r="H1143" i="91"/>
  <c r="G1144" i="91"/>
  <c r="H1144" i="91"/>
  <c r="G1145" i="91"/>
  <c r="H1145" i="91"/>
  <c r="G1146" i="91"/>
  <c r="H1146" i="91"/>
  <c r="G1147" i="91"/>
  <c r="H1147" i="91"/>
  <c r="G1148" i="91"/>
  <c r="H1148" i="91"/>
  <c r="G1149" i="91"/>
  <c r="H1149" i="91"/>
  <c r="G1150" i="91"/>
  <c r="H1150" i="91"/>
  <c r="G1151" i="91"/>
  <c r="H1151" i="91"/>
  <c r="G1152" i="91"/>
  <c r="H1152" i="91"/>
  <c r="G1153" i="91"/>
  <c r="H1153" i="91"/>
  <c r="G1154" i="91"/>
  <c r="H1154" i="91"/>
  <c r="G1155" i="91"/>
  <c r="H1155" i="91"/>
  <c r="G1156" i="91"/>
  <c r="H1156" i="91"/>
  <c r="G1157" i="91"/>
  <c r="H1157" i="91"/>
  <c r="G1158" i="91"/>
  <c r="H1158" i="91"/>
  <c r="G1159" i="91"/>
  <c r="H1159" i="91"/>
  <c r="G1160" i="91"/>
  <c r="H1160" i="91"/>
  <c r="G1161" i="91"/>
  <c r="H1161" i="91"/>
  <c r="G1162" i="91"/>
  <c r="H1162" i="91"/>
  <c r="G1163" i="91"/>
  <c r="H1163" i="91"/>
  <c r="G1164" i="91"/>
  <c r="H1164" i="91"/>
  <c r="G1165" i="91"/>
  <c r="H1165" i="91"/>
  <c r="G1166" i="91"/>
  <c r="H1166" i="91"/>
  <c r="G1167" i="91"/>
  <c r="H1167" i="91"/>
  <c r="G1168" i="91"/>
  <c r="H1168" i="91"/>
  <c r="G1169" i="91"/>
  <c r="H1169" i="91"/>
  <c r="G1170" i="91"/>
  <c r="H1170" i="91"/>
  <c r="G1171" i="91"/>
  <c r="H1171" i="91"/>
  <c r="G1172" i="91"/>
  <c r="H1172" i="91"/>
  <c r="G1173" i="91"/>
  <c r="H1173" i="91"/>
  <c r="G1174" i="91"/>
  <c r="H1174" i="91"/>
  <c r="G1175" i="91"/>
  <c r="H1175" i="91"/>
  <c r="G1176" i="91"/>
  <c r="H1176" i="91"/>
  <c r="G1177" i="91"/>
  <c r="H1177" i="91"/>
  <c r="G1178" i="91"/>
  <c r="H1178" i="91"/>
  <c r="G1179" i="91"/>
  <c r="H1179" i="91"/>
  <c r="G1180" i="91"/>
  <c r="H1180" i="91"/>
  <c r="G1181" i="91"/>
  <c r="H1181" i="91"/>
  <c r="G1182" i="91"/>
  <c r="H1182" i="91"/>
  <c r="G1183" i="91"/>
  <c r="H1183" i="91"/>
  <c r="G1184" i="91"/>
  <c r="H1184" i="91"/>
  <c r="G1185" i="91"/>
  <c r="H1185" i="91"/>
  <c r="G1186" i="91"/>
  <c r="H1186" i="91"/>
  <c r="G1187" i="91"/>
  <c r="H1187" i="91"/>
  <c r="G1188" i="91"/>
  <c r="H1188" i="91"/>
  <c r="G1189" i="91"/>
  <c r="H1189" i="91"/>
  <c r="G1190" i="91"/>
  <c r="H1190" i="91"/>
  <c r="G1191" i="91"/>
  <c r="H1191" i="91"/>
  <c r="G1192" i="91"/>
  <c r="H1192" i="91"/>
  <c r="G1193" i="91"/>
  <c r="H1193" i="91"/>
  <c r="G1194" i="91"/>
  <c r="H1194" i="91"/>
  <c r="G1195" i="91"/>
  <c r="H1195" i="91"/>
  <c r="G1196" i="91"/>
  <c r="H1196" i="91"/>
  <c r="G1197" i="91"/>
  <c r="H1197" i="91"/>
  <c r="G1198" i="91"/>
  <c r="H1198" i="91"/>
  <c r="G1199" i="91"/>
  <c r="H1199" i="91"/>
  <c r="G1200" i="91"/>
  <c r="H1200" i="91"/>
  <c r="G1201" i="91"/>
  <c r="H1201" i="91"/>
  <c r="G1202" i="91"/>
  <c r="H1202" i="91"/>
  <c r="G1203" i="91"/>
  <c r="H1203" i="91"/>
  <c r="G1204" i="91"/>
  <c r="H1204" i="91"/>
  <c r="G1205" i="91"/>
  <c r="H1205" i="91"/>
  <c r="G1206" i="91"/>
  <c r="H1206" i="91"/>
  <c r="G1207" i="91"/>
  <c r="H1207" i="91"/>
  <c r="G1208" i="91"/>
  <c r="H1208" i="91"/>
  <c r="G1209" i="91"/>
  <c r="H1209" i="91"/>
  <c r="G1210" i="91"/>
  <c r="H1210" i="91"/>
  <c r="G1211" i="91"/>
  <c r="H1211" i="91"/>
  <c r="G1212" i="91"/>
  <c r="H1212" i="91"/>
  <c r="G1213" i="91"/>
  <c r="H1213" i="91"/>
  <c r="G1214" i="91"/>
  <c r="H1214" i="91"/>
  <c r="G1215" i="91"/>
  <c r="H1215" i="91"/>
  <c r="G1216" i="91"/>
  <c r="H1216" i="91"/>
  <c r="G1217" i="91"/>
  <c r="H1217" i="91"/>
  <c r="G1218" i="91"/>
  <c r="H1218" i="91"/>
  <c r="G1219" i="91"/>
  <c r="H1219" i="91"/>
  <c r="G1220" i="91"/>
  <c r="H1220" i="91"/>
  <c r="G1221" i="91"/>
  <c r="H1221" i="91"/>
  <c r="G1222" i="91"/>
  <c r="H1222" i="91"/>
  <c r="G1223" i="91"/>
  <c r="H1223" i="91"/>
  <c r="G1224" i="91"/>
  <c r="H1224" i="91"/>
  <c r="G1225" i="91"/>
  <c r="H1225" i="91"/>
  <c r="G1226" i="91"/>
  <c r="H1226" i="91"/>
  <c r="G1227" i="91"/>
  <c r="H1227" i="91"/>
  <c r="G1228" i="91"/>
  <c r="H1228" i="91"/>
  <c r="G1229" i="91"/>
  <c r="H1229" i="91"/>
  <c r="G1230" i="91"/>
  <c r="H1230" i="91"/>
  <c r="G1231" i="91"/>
  <c r="H1231" i="91"/>
  <c r="G1232" i="91"/>
  <c r="H1232" i="91"/>
  <c r="G1233" i="91"/>
  <c r="H1233" i="91"/>
  <c r="G1234" i="91"/>
  <c r="H1234" i="91"/>
  <c r="G1235" i="91"/>
  <c r="H1235" i="91"/>
  <c r="G1236" i="91"/>
  <c r="H1236" i="91"/>
  <c r="G1237" i="91"/>
  <c r="H1237" i="91"/>
  <c r="G1238" i="91"/>
  <c r="H1238" i="91"/>
  <c r="G1239" i="91"/>
  <c r="H1239" i="91"/>
  <c r="G1240" i="91"/>
  <c r="H1240" i="91"/>
  <c r="G1241" i="91"/>
  <c r="H1241" i="91"/>
  <c r="G1242" i="91"/>
  <c r="H1242" i="91"/>
  <c r="G1243" i="91"/>
  <c r="H1243" i="91"/>
  <c r="G1244" i="91"/>
  <c r="H1244" i="91"/>
  <c r="G1245" i="91"/>
  <c r="H1245" i="91"/>
  <c r="G1246" i="91"/>
  <c r="H1246" i="91"/>
  <c r="G1247" i="91"/>
  <c r="H1247" i="91"/>
  <c r="G1248" i="91"/>
  <c r="H1248" i="91"/>
  <c r="G1249" i="91"/>
  <c r="H1249" i="91"/>
  <c r="G1250" i="91"/>
  <c r="H1250" i="91"/>
  <c r="G1251" i="91"/>
  <c r="H1251" i="91"/>
  <c r="G1252" i="91"/>
  <c r="H1252" i="91"/>
  <c r="G1253" i="91"/>
  <c r="H1253" i="91"/>
  <c r="G1254" i="91"/>
  <c r="H1254" i="91"/>
  <c r="G1255" i="91"/>
  <c r="H1255" i="91"/>
  <c r="G1256" i="91"/>
  <c r="H1256" i="91"/>
  <c r="G1257" i="91"/>
  <c r="H1257" i="91"/>
  <c r="G1258" i="91"/>
  <c r="H1258" i="91"/>
  <c r="G1259" i="91"/>
  <c r="H1259" i="91"/>
  <c r="G1260" i="91"/>
  <c r="H1260" i="91"/>
  <c r="G1261" i="91"/>
  <c r="H1261" i="91"/>
  <c r="G1262" i="91"/>
  <c r="H1262" i="91"/>
  <c r="G1263" i="91"/>
  <c r="H1263" i="91"/>
  <c r="G1264" i="91"/>
  <c r="H1264" i="91"/>
  <c r="G1265" i="91"/>
  <c r="H1265" i="91"/>
  <c r="G1266" i="91"/>
  <c r="H1266" i="91"/>
  <c r="G1267" i="91"/>
  <c r="H1267" i="91"/>
  <c r="G1268" i="91"/>
  <c r="H1268" i="91"/>
  <c r="G1269" i="91"/>
  <c r="H1269" i="91"/>
  <c r="G1270" i="91"/>
  <c r="H1270" i="91"/>
  <c r="G1271" i="91"/>
  <c r="H1271" i="91"/>
  <c r="G1272" i="91"/>
  <c r="H1272" i="91"/>
  <c r="G1273" i="91"/>
  <c r="H1273" i="91"/>
  <c r="G1274" i="91"/>
  <c r="H1274" i="91"/>
  <c r="G1275" i="91"/>
  <c r="H1275" i="91"/>
  <c r="G1276" i="91"/>
  <c r="H1276" i="91"/>
  <c r="G1277" i="91"/>
  <c r="H1277" i="91"/>
  <c r="G1278" i="91"/>
  <c r="H1278" i="91"/>
  <c r="G1279" i="91"/>
  <c r="H1279" i="91"/>
  <c r="G1280" i="91"/>
  <c r="H1280" i="91"/>
  <c r="G1281" i="91"/>
  <c r="H1281" i="91"/>
  <c r="G1282" i="91"/>
  <c r="H1282" i="91"/>
  <c r="G1283" i="91"/>
  <c r="H1283" i="91"/>
  <c r="G1284" i="91"/>
  <c r="H1284" i="91"/>
  <c r="G1285" i="91"/>
  <c r="H1285" i="91"/>
  <c r="G1286" i="91"/>
  <c r="H1286" i="91"/>
  <c r="G1287" i="91"/>
  <c r="H1287" i="91"/>
  <c r="G1288" i="91"/>
  <c r="H1288" i="91"/>
  <c r="G1289" i="91"/>
  <c r="H1289" i="91"/>
  <c r="G1290" i="91"/>
  <c r="H1290" i="91"/>
  <c r="G1291" i="91"/>
  <c r="H1291" i="91"/>
  <c r="G1292" i="91"/>
  <c r="H1292" i="91"/>
  <c r="G1293" i="91"/>
  <c r="H1293" i="91"/>
  <c r="G1294" i="91"/>
  <c r="H1294" i="91"/>
  <c r="G1295" i="91"/>
  <c r="H1295" i="91"/>
  <c r="G1296" i="91"/>
  <c r="H1296" i="91"/>
  <c r="G1297" i="91"/>
  <c r="H1297" i="91"/>
  <c r="G1298" i="91"/>
  <c r="H1298" i="91"/>
  <c r="G1299" i="91"/>
  <c r="H1299" i="91"/>
  <c r="G1300" i="91"/>
  <c r="H1300" i="91"/>
  <c r="G1301" i="91"/>
  <c r="H1301" i="91"/>
  <c r="G1302" i="91"/>
  <c r="H1302" i="91"/>
  <c r="G1303" i="91"/>
  <c r="H1303" i="91"/>
  <c r="G1304" i="91"/>
  <c r="H1304" i="91"/>
  <c r="G1305" i="91"/>
  <c r="H1305" i="91"/>
  <c r="G1306" i="91"/>
  <c r="H1306" i="91"/>
  <c r="G1307" i="91"/>
  <c r="H1307" i="91"/>
  <c r="G1308" i="91"/>
  <c r="H1308" i="91"/>
  <c r="G1309" i="91"/>
  <c r="H1309" i="91"/>
  <c r="G1310" i="91"/>
  <c r="H1310" i="91"/>
  <c r="G1311" i="91"/>
  <c r="H1311" i="91"/>
  <c r="G1312" i="91"/>
  <c r="H1312" i="91"/>
  <c r="G1313" i="91"/>
  <c r="H1313" i="91"/>
  <c r="G1314" i="91"/>
  <c r="H1314" i="91"/>
  <c r="G1315" i="91"/>
  <c r="H1315" i="91"/>
  <c r="G1316" i="91"/>
  <c r="H1316" i="91"/>
  <c r="G1317" i="91"/>
  <c r="H1317" i="91"/>
  <c r="G1318" i="91"/>
  <c r="H1318" i="91"/>
  <c r="G1319" i="91"/>
  <c r="H1319" i="91"/>
  <c r="G1320" i="91"/>
  <c r="H1320" i="91"/>
  <c r="G1321" i="91"/>
  <c r="H1321" i="91"/>
  <c r="G1322" i="91"/>
  <c r="H1322" i="91"/>
  <c r="G1323" i="91"/>
  <c r="H1323" i="91"/>
  <c r="G1324" i="91"/>
  <c r="H1324" i="91"/>
  <c r="G1325" i="91"/>
  <c r="H1325" i="91"/>
  <c r="G1326" i="91"/>
  <c r="H1326" i="91"/>
  <c r="G1327" i="91"/>
  <c r="H1327" i="91"/>
  <c r="G1328" i="91"/>
  <c r="H1328" i="91"/>
  <c r="G1329" i="91"/>
  <c r="H1329" i="91"/>
  <c r="G1330" i="91"/>
  <c r="H1330" i="91"/>
  <c r="G1331" i="91"/>
  <c r="H1331" i="91"/>
  <c r="G1332" i="91"/>
  <c r="H1332" i="91"/>
  <c r="G1333" i="91"/>
  <c r="H1333" i="91"/>
  <c r="G1334" i="91"/>
  <c r="H1334" i="91"/>
  <c r="G1335" i="91"/>
  <c r="H1335" i="91"/>
  <c r="G1336" i="91"/>
  <c r="H1336" i="91"/>
  <c r="G1337" i="91"/>
  <c r="H1337" i="91"/>
  <c r="G1338" i="91"/>
  <c r="H1338" i="91"/>
  <c r="G1339" i="91"/>
  <c r="H1339" i="91"/>
  <c r="G1340" i="91"/>
  <c r="H1340" i="91"/>
  <c r="G1341" i="91"/>
  <c r="H1341" i="91"/>
  <c r="G1342" i="91"/>
  <c r="H1342" i="91"/>
  <c r="G1343" i="91"/>
  <c r="H1343" i="91"/>
  <c r="G1344" i="91"/>
  <c r="H1344" i="91"/>
  <c r="G1345" i="91"/>
  <c r="H1345" i="91"/>
  <c r="G1346" i="91"/>
  <c r="H1346" i="91"/>
  <c r="G1347" i="91"/>
  <c r="H1347" i="91"/>
  <c r="G1348" i="91"/>
  <c r="H1348" i="91"/>
  <c r="G1349" i="91"/>
  <c r="H1349" i="91"/>
  <c r="G1350" i="91"/>
  <c r="H1350" i="91"/>
  <c r="G1351" i="91"/>
  <c r="H1351" i="91"/>
  <c r="G1352" i="91"/>
  <c r="H1352" i="91"/>
  <c r="G1353" i="91"/>
  <c r="H1353" i="91"/>
  <c r="G1354" i="91"/>
  <c r="H1354" i="91"/>
  <c r="G1355" i="91"/>
  <c r="H1355" i="91"/>
  <c r="G1356" i="91"/>
  <c r="H1356" i="91"/>
  <c r="G1357" i="91"/>
  <c r="H1357" i="91"/>
  <c r="G1358" i="91"/>
  <c r="H1358" i="91"/>
  <c r="G1359" i="91"/>
  <c r="H1359" i="91"/>
  <c r="G1360" i="91"/>
  <c r="H1360" i="91"/>
  <c r="G1361" i="91"/>
  <c r="H1361" i="91"/>
  <c r="G1362" i="91"/>
  <c r="H1362" i="91"/>
  <c r="G1363" i="91"/>
  <c r="H1363" i="91"/>
  <c r="G1364" i="91"/>
  <c r="H1364" i="91"/>
  <c r="G1365" i="91"/>
  <c r="H1365" i="91"/>
  <c r="G1366" i="91"/>
  <c r="H1366" i="91"/>
  <c r="G1367" i="91"/>
  <c r="H1367" i="91"/>
  <c r="G1368" i="91"/>
  <c r="H1368" i="91"/>
  <c r="G1369" i="91"/>
  <c r="H1369" i="91"/>
  <c r="G1370" i="91"/>
  <c r="H1370" i="91"/>
  <c r="G1371" i="91"/>
  <c r="H1371" i="91"/>
  <c r="G1372" i="91"/>
  <c r="H1372" i="91"/>
  <c r="G1373" i="91"/>
  <c r="H1373" i="91"/>
  <c r="G1374" i="91"/>
  <c r="H1374" i="91"/>
  <c r="G1375" i="91"/>
  <c r="H1375" i="91"/>
  <c r="G1376" i="91"/>
  <c r="H1376" i="91"/>
  <c r="G1377" i="91"/>
  <c r="H1377" i="91"/>
  <c r="G1378" i="91"/>
  <c r="H1378" i="91"/>
  <c r="G1379" i="91"/>
  <c r="H1379" i="91"/>
  <c r="G1380" i="91"/>
  <c r="H1380" i="91"/>
  <c r="G1381" i="91"/>
  <c r="H1381" i="91"/>
  <c r="G1382" i="91"/>
  <c r="H1382" i="91"/>
  <c r="G1383" i="91"/>
  <c r="H1383" i="91"/>
  <c r="G1384" i="91"/>
  <c r="H1384" i="91"/>
  <c r="G1385" i="91"/>
  <c r="H1385" i="91"/>
  <c r="G1386" i="91"/>
  <c r="H1386" i="91"/>
  <c r="G1387" i="91"/>
  <c r="H1387" i="91"/>
  <c r="G1388" i="91"/>
  <c r="H1388" i="91"/>
  <c r="G1389" i="91"/>
  <c r="H1389" i="91"/>
  <c r="G1390" i="91"/>
  <c r="H1390" i="91"/>
  <c r="G1391" i="91"/>
  <c r="H1391" i="91"/>
  <c r="G1392" i="91"/>
  <c r="H1392" i="91"/>
  <c r="G1393" i="91"/>
  <c r="H1393" i="91"/>
  <c r="G1394" i="91"/>
  <c r="H1394" i="91"/>
  <c r="G1395" i="91"/>
  <c r="H1395" i="91"/>
  <c r="G1396" i="91"/>
  <c r="H1396" i="91"/>
  <c r="G1397" i="91"/>
  <c r="H1397" i="91"/>
  <c r="G1398" i="91"/>
  <c r="H1398" i="91"/>
  <c r="G1399" i="91"/>
  <c r="H1399" i="91"/>
  <c r="G1400" i="91"/>
  <c r="H1400" i="91"/>
  <c r="G1401" i="91"/>
  <c r="H1401" i="91"/>
  <c r="G1402" i="91"/>
  <c r="H1402" i="91"/>
  <c r="G1403" i="91"/>
  <c r="H1403" i="91"/>
  <c r="G1404" i="91"/>
  <c r="H1404" i="91"/>
  <c r="G1405" i="91"/>
  <c r="H1405" i="91"/>
  <c r="G1406" i="91"/>
  <c r="H1406" i="91"/>
  <c r="G1407" i="91"/>
  <c r="H1407" i="91"/>
  <c r="G1408" i="91"/>
  <c r="H1408" i="91"/>
  <c r="G1409" i="91"/>
  <c r="H1409" i="91"/>
  <c r="G1410" i="91"/>
  <c r="H1410" i="91"/>
  <c r="G1411" i="91"/>
  <c r="H1411" i="91"/>
  <c r="G1412" i="91"/>
  <c r="H1412" i="91"/>
  <c r="G1413" i="91"/>
  <c r="H1413" i="91"/>
  <c r="G1414" i="91"/>
  <c r="H1414" i="91"/>
  <c r="G1415" i="91"/>
  <c r="H1415" i="91"/>
  <c r="G1416" i="91"/>
  <c r="H1416" i="91"/>
  <c r="G1417" i="91"/>
  <c r="H1417" i="91"/>
  <c r="G1418" i="91"/>
  <c r="H1418" i="91"/>
  <c r="G1419" i="91"/>
  <c r="H1419" i="91"/>
  <c r="G1420" i="91"/>
  <c r="H1420" i="91"/>
  <c r="G1421" i="91"/>
  <c r="H1421" i="91"/>
  <c r="G1422" i="91"/>
  <c r="H1422" i="91"/>
  <c r="G1423" i="91"/>
  <c r="H1423" i="91"/>
  <c r="G1424" i="91"/>
  <c r="H1424" i="91"/>
  <c r="G1425" i="91"/>
  <c r="H1425" i="91"/>
  <c r="G1426" i="91"/>
  <c r="H1426" i="91"/>
  <c r="G1427" i="91"/>
  <c r="H1427" i="91"/>
  <c r="G1428" i="91"/>
  <c r="H1428" i="91"/>
  <c r="G1429" i="91"/>
  <c r="H1429" i="91"/>
  <c r="G1430" i="91"/>
  <c r="H1430" i="91"/>
  <c r="G1431" i="91"/>
  <c r="H1431" i="91"/>
  <c r="G1432" i="91"/>
  <c r="H1432" i="91"/>
  <c r="G1433" i="91"/>
  <c r="H1433" i="91"/>
  <c r="G1434" i="91"/>
  <c r="H1434" i="91"/>
  <c r="G1435" i="91"/>
  <c r="H1435" i="91"/>
  <c r="G1436" i="91"/>
  <c r="H1436" i="91"/>
  <c r="G1437" i="91"/>
  <c r="H1437" i="91"/>
  <c r="G1438" i="91"/>
  <c r="H1438" i="91"/>
  <c r="G1439" i="91"/>
  <c r="H1439" i="91"/>
  <c r="G1440" i="91"/>
  <c r="H1440" i="91"/>
  <c r="G1441" i="91"/>
  <c r="H1441" i="91"/>
  <c r="G1442" i="91"/>
  <c r="H1442" i="91"/>
  <c r="G1443" i="91"/>
  <c r="H1443" i="91"/>
  <c r="G1444" i="91"/>
  <c r="H1444" i="91"/>
  <c r="G1445" i="91"/>
  <c r="H1445" i="91"/>
  <c r="G1446" i="91"/>
  <c r="H1446" i="91"/>
  <c r="G1447" i="91"/>
  <c r="H1447" i="91"/>
  <c r="G1448" i="91"/>
  <c r="H1448" i="91"/>
  <c r="G1449" i="91"/>
  <c r="H1449" i="91"/>
  <c r="G1450" i="91"/>
  <c r="H1450" i="91"/>
  <c r="G1451" i="91"/>
  <c r="H1451" i="91"/>
  <c r="G1452" i="91"/>
  <c r="H1452" i="91"/>
  <c r="G1453" i="91"/>
  <c r="H1453" i="91"/>
  <c r="G1454" i="91"/>
  <c r="H1454" i="91"/>
  <c r="G1455" i="91"/>
  <c r="H1455" i="91"/>
  <c r="G1456" i="91"/>
  <c r="H1456" i="91"/>
  <c r="G1457" i="91"/>
  <c r="H1457" i="91"/>
  <c r="G1458" i="91"/>
  <c r="H1458" i="91"/>
  <c r="G1459" i="91"/>
  <c r="H1459" i="91"/>
  <c r="G1460" i="91"/>
  <c r="H1460" i="91"/>
  <c r="G1461" i="91"/>
  <c r="H1461" i="91"/>
  <c r="G1462" i="91"/>
  <c r="H1462" i="91"/>
  <c r="G1463" i="91"/>
  <c r="H1463" i="91"/>
  <c r="G1464" i="91"/>
  <c r="H1464" i="91"/>
  <c r="G1465" i="91"/>
  <c r="H1465" i="91"/>
  <c r="G1466" i="91"/>
  <c r="H1466" i="91"/>
  <c r="G1467" i="91"/>
  <c r="H1467" i="91"/>
  <c r="G1468" i="91"/>
  <c r="H1468" i="91"/>
  <c r="G1469" i="91"/>
  <c r="H1469" i="91"/>
  <c r="G1470" i="91"/>
  <c r="H1470" i="91"/>
  <c r="G1471" i="91"/>
  <c r="H1471" i="91"/>
  <c r="G1472" i="91"/>
  <c r="H1472" i="91"/>
  <c r="G1473" i="91"/>
  <c r="H1473" i="91"/>
  <c r="G1474" i="91"/>
  <c r="H1474" i="91"/>
  <c r="G1475" i="91"/>
  <c r="H1475" i="91"/>
  <c r="G1476" i="91"/>
  <c r="H1476" i="91"/>
  <c r="G1477" i="91"/>
  <c r="H1477" i="91"/>
  <c r="G1478" i="91"/>
  <c r="H1478" i="91"/>
  <c r="G1479" i="91"/>
  <c r="H1479" i="91"/>
  <c r="G1480" i="91"/>
  <c r="H1480" i="91"/>
  <c r="G1481" i="91"/>
  <c r="H1481" i="91"/>
  <c r="G1482" i="91"/>
  <c r="H1482" i="91"/>
  <c r="G1483" i="91"/>
  <c r="H1483" i="91"/>
  <c r="G1484" i="91"/>
  <c r="H1484" i="91"/>
  <c r="G1485" i="91"/>
  <c r="H1485" i="91"/>
  <c r="G1486" i="91"/>
  <c r="H1486" i="91"/>
  <c r="G1487" i="91"/>
  <c r="H1487" i="91"/>
  <c r="G1488" i="91"/>
  <c r="H1488" i="91"/>
  <c r="G1489" i="91"/>
  <c r="H1489" i="91"/>
  <c r="G1490" i="91"/>
  <c r="H1490" i="91"/>
  <c r="G1491" i="91"/>
  <c r="H1491" i="91"/>
  <c r="G1492" i="91"/>
  <c r="H1492" i="91"/>
  <c r="G1493" i="91"/>
  <c r="H1493" i="91"/>
  <c r="G1494" i="91"/>
  <c r="H1494" i="91"/>
  <c r="G1495" i="91"/>
  <c r="H1495" i="91"/>
  <c r="G1496" i="91"/>
  <c r="H1496" i="91"/>
  <c r="G1497" i="91"/>
  <c r="H1497" i="91"/>
  <c r="G1498" i="91"/>
  <c r="H1498" i="91"/>
  <c r="G1499" i="91"/>
  <c r="H1499" i="91"/>
  <c r="G1500" i="91"/>
  <c r="H1500" i="91"/>
  <c r="A1" i="90"/>
  <c r="G4" i="90"/>
  <c r="H4" i="90"/>
  <c r="G5" i="90"/>
  <c r="H5" i="90"/>
  <c r="G6" i="90"/>
  <c r="H6" i="90"/>
  <c r="G7" i="90"/>
  <c r="H7" i="90"/>
  <c r="G8" i="90"/>
  <c r="H8" i="90"/>
  <c r="G9" i="90"/>
  <c r="H9" i="90"/>
  <c r="G10" i="90"/>
  <c r="H10" i="90"/>
  <c r="G11" i="90"/>
  <c r="H11" i="90"/>
  <c r="G12" i="90"/>
  <c r="H12" i="90"/>
  <c r="G13" i="90"/>
  <c r="H13" i="90"/>
  <c r="G14" i="90"/>
  <c r="H14" i="90"/>
  <c r="G15" i="90"/>
  <c r="H15" i="90"/>
  <c r="G16" i="90"/>
  <c r="H16" i="90"/>
  <c r="G17" i="90"/>
  <c r="H17" i="90"/>
  <c r="G18" i="90"/>
  <c r="H18" i="90"/>
  <c r="G19" i="90"/>
  <c r="H19" i="90"/>
  <c r="G20" i="90"/>
  <c r="H20" i="90"/>
  <c r="G21" i="90"/>
  <c r="H21" i="90"/>
  <c r="G22" i="90"/>
  <c r="H22" i="90"/>
  <c r="G23" i="90"/>
  <c r="H23" i="90"/>
  <c r="G24" i="90"/>
  <c r="H24" i="90"/>
  <c r="G25" i="90"/>
  <c r="H25" i="90"/>
  <c r="G26" i="90"/>
  <c r="H26" i="90"/>
  <c r="G27" i="90"/>
  <c r="H27" i="90"/>
  <c r="G28" i="90"/>
  <c r="H28" i="90"/>
  <c r="G29" i="90"/>
  <c r="H29" i="90"/>
  <c r="G30" i="90"/>
  <c r="H30" i="90"/>
  <c r="G31" i="90"/>
  <c r="H31" i="90"/>
  <c r="G32" i="90"/>
  <c r="H32" i="90"/>
  <c r="G33" i="90"/>
  <c r="H33" i="90"/>
  <c r="G34" i="90"/>
  <c r="H34" i="90"/>
  <c r="G35" i="90"/>
  <c r="H35" i="90"/>
  <c r="G36" i="90"/>
  <c r="H36" i="90"/>
  <c r="G37" i="90"/>
  <c r="H37" i="90"/>
  <c r="G38" i="90"/>
  <c r="H38" i="90"/>
  <c r="G39" i="90"/>
  <c r="H39" i="90"/>
  <c r="G40" i="90"/>
  <c r="H40" i="90"/>
  <c r="G41" i="90"/>
  <c r="H41" i="90"/>
  <c r="G42" i="90"/>
  <c r="H42" i="90"/>
  <c r="G43" i="90"/>
  <c r="H43" i="90"/>
  <c r="G44" i="90"/>
  <c r="H44" i="90"/>
  <c r="G45" i="90"/>
  <c r="H45" i="90"/>
  <c r="G46" i="90"/>
  <c r="H46" i="90"/>
  <c r="G47" i="90"/>
  <c r="H47" i="90"/>
  <c r="G48" i="90"/>
  <c r="H48" i="90"/>
  <c r="G49" i="90"/>
  <c r="H49" i="90"/>
  <c r="G50" i="90"/>
  <c r="H50" i="90"/>
  <c r="G51" i="90"/>
  <c r="H51" i="90"/>
  <c r="G52" i="90"/>
  <c r="H52" i="90"/>
  <c r="G53" i="90"/>
  <c r="H53" i="90"/>
  <c r="G54" i="90"/>
  <c r="H54" i="90"/>
  <c r="G55" i="90"/>
  <c r="H55" i="90"/>
  <c r="G56" i="90"/>
  <c r="H56" i="90"/>
  <c r="G57" i="90"/>
  <c r="H57" i="90"/>
  <c r="G58" i="90"/>
  <c r="H58" i="90"/>
  <c r="G59" i="90"/>
  <c r="H59" i="90"/>
  <c r="G60" i="90"/>
  <c r="H60" i="90"/>
  <c r="G61" i="90"/>
  <c r="H61" i="90"/>
  <c r="G62" i="90"/>
  <c r="H62" i="90"/>
  <c r="G63" i="90"/>
  <c r="H63" i="90"/>
  <c r="G64" i="90"/>
  <c r="H64" i="90"/>
  <c r="G65" i="90"/>
  <c r="H65" i="90"/>
  <c r="G66" i="90"/>
  <c r="H66" i="90"/>
  <c r="G67" i="90"/>
  <c r="H67" i="90"/>
  <c r="G68" i="90"/>
  <c r="H68" i="90"/>
  <c r="G69" i="90"/>
  <c r="H69" i="90"/>
  <c r="G70" i="90"/>
  <c r="H70" i="90"/>
  <c r="G71" i="90"/>
  <c r="H71" i="90"/>
  <c r="G72" i="90"/>
  <c r="H72" i="90"/>
  <c r="G73" i="90"/>
  <c r="H73" i="90"/>
  <c r="G74" i="90"/>
  <c r="H74" i="90"/>
  <c r="G75" i="90"/>
  <c r="H75" i="90"/>
  <c r="G76" i="90"/>
  <c r="H76" i="90"/>
  <c r="G77" i="90"/>
  <c r="H77" i="90"/>
  <c r="G78" i="90"/>
  <c r="H78" i="90"/>
  <c r="G79" i="90"/>
  <c r="H79" i="90"/>
  <c r="G80" i="90"/>
  <c r="H80" i="90"/>
  <c r="G81" i="90"/>
  <c r="H81" i="90"/>
  <c r="G82" i="90"/>
  <c r="H82" i="90"/>
  <c r="G83" i="90"/>
  <c r="H83" i="90"/>
  <c r="G84" i="90"/>
  <c r="H84" i="90"/>
  <c r="G85" i="90"/>
  <c r="H85" i="90"/>
  <c r="G86" i="90"/>
  <c r="H86" i="90"/>
  <c r="G87" i="90"/>
  <c r="H87" i="90"/>
  <c r="G88" i="90"/>
  <c r="H88" i="90"/>
  <c r="G89" i="90"/>
  <c r="H89" i="90"/>
  <c r="G90" i="90"/>
  <c r="H90" i="90"/>
  <c r="G91" i="90"/>
  <c r="H91" i="90"/>
  <c r="G92" i="90"/>
  <c r="H92" i="90"/>
  <c r="G93" i="90"/>
  <c r="H93" i="90"/>
  <c r="G94" i="90"/>
  <c r="H94" i="90"/>
  <c r="G95" i="90"/>
  <c r="H95" i="90"/>
  <c r="G96" i="90"/>
  <c r="H96" i="90"/>
  <c r="G97" i="90"/>
  <c r="H97" i="90"/>
  <c r="G98" i="90"/>
  <c r="H98" i="90"/>
  <c r="G99" i="90"/>
  <c r="H99" i="90"/>
  <c r="G100" i="90"/>
  <c r="H100" i="90"/>
  <c r="G101" i="90"/>
  <c r="H101" i="90"/>
  <c r="G102" i="90"/>
  <c r="H102" i="90"/>
  <c r="G103" i="90"/>
  <c r="H103" i="90"/>
  <c r="G104" i="90"/>
  <c r="H104" i="90"/>
  <c r="G105" i="90"/>
  <c r="H105" i="90"/>
  <c r="G106" i="90"/>
  <c r="H106" i="90"/>
  <c r="G107" i="90"/>
  <c r="H107" i="90"/>
  <c r="G108" i="90"/>
  <c r="H108" i="90"/>
  <c r="G109" i="90"/>
  <c r="H109" i="90"/>
  <c r="G110" i="90"/>
  <c r="H110" i="90"/>
  <c r="G111" i="90"/>
  <c r="H111" i="90"/>
  <c r="G112" i="90"/>
  <c r="H112" i="90"/>
  <c r="G113" i="90"/>
  <c r="H113" i="90"/>
  <c r="G114" i="90"/>
  <c r="H114" i="90"/>
  <c r="G115" i="90"/>
  <c r="H115" i="90"/>
  <c r="G116" i="90"/>
  <c r="H116" i="90"/>
  <c r="G117" i="90"/>
  <c r="H117" i="90"/>
  <c r="G118" i="90"/>
  <c r="H118" i="90"/>
  <c r="G119" i="90"/>
  <c r="H119" i="90"/>
  <c r="G120" i="90"/>
  <c r="H120" i="90"/>
  <c r="G121" i="90"/>
  <c r="H121" i="90"/>
  <c r="G122" i="90"/>
  <c r="H122" i="90"/>
  <c r="G123" i="90"/>
  <c r="H123" i="90"/>
  <c r="G124" i="90"/>
  <c r="H124" i="90"/>
  <c r="G125" i="90"/>
  <c r="H125" i="90"/>
  <c r="G126" i="90"/>
  <c r="H126" i="90"/>
  <c r="G127" i="90"/>
  <c r="H127" i="90"/>
  <c r="G128" i="90"/>
  <c r="H128" i="90"/>
  <c r="G129" i="90"/>
  <c r="H129" i="90"/>
  <c r="G130" i="90"/>
  <c r="H130" i="90"/>
  <c r="G131" i="90"/>
  <c r="H131" i="90"/>
  <c r="G132" i="90"/>
  <c r="H132" i="90"/>
  <c r="G133" i="90"/>
  <c r="H133" i="90"/>
  <c r="G134" i="90"/>
  <c r="H134" i="90"/>
  <c r="G135" i="90"/>
  <c r="H135" i="90"/>
  <c r="G136" i="90"/>
  <c r="H136" i="90"/>
  <c r="G137" i="90"/>
  <c r="H137" i="90"/>
  <c r="G138" i="90"/>
  <c r="H138" i="90"/>
  <c r="G139" i="90"/>
  <c r="H139" i="90"/>
  <c r="G140" i="90"/>
  <c r="H140" i="90"/>
  <c r="G141" i="90"/>
  <c r="H141" i="90"/>
  <c r="G142" i="90"/>
  <c r="H142" i="90"/>
  <c r="G143" i="90"/>
  <c r="H143" i="90"/>
  <c r="G144" i="90"/>
  <c r="H144" i="90"/>
  <c r="G145" i="90"/>
  <c r="H145" i="90"/>
  <c r="G146" i="90"/>
  <c r="H146" i="90"/>
  <c r="G147" i="90"/>
  <c r="H147" i="90"/>
  <c r="G148" i="90"/>
  <c r="H148" i="90"/>
  <c r="G149" i="90"/>
  <c r="H149" i="90"/>
  <c r="G150" i="90"/>
  <c r="H150" i="90"/>
  <c r="G151" i="90"/>
  <c r="H151" i="90"/>
  <c r="G152" i="90"/>
  <c r="H152" i="90"/>
  <c r="G153" i="90"/>
  <c r="H153" i="90"/>
  <c r="G154" i="90"/>
  <c r="H154" i="90"/>
  <c r="G155" i="90"/>
  <c r="H155" i="90"/>
  <c r="G156" i="90"/>
  <c r="H156" i="90"/>
  <c r="G157" i="90"/>
  <c r="H157" i="90"/>
  <c r="G158" i="90"/>
  <c r="H158" i="90"/>
  <c r="G159" i="90"/>
  <c r="H159" i="90"/>
  <c r="G160" i="90"/>
  <c r="H160" i="90"/>
  <c r="G161" i="90"/>
  <c r="H161" i="90"/>
  <c r="G162" i="90"/>
  <c r="H162" i="90"/>
  <c r="G163" i="90"/>
  <c r="H163" i="90"/>
  <c r="G164" i="90"/>
  <c r="H164" i="90"/>
  <c r="G165" i="90"/>
  <c r="H165" i="90"/>
  <c r="G166" i="90"/>
  <c r="H166" i="90"/>
  <c r="G167" i="90"/>
  <c r="H167" i="90"/>
  <c r="G168" i="90"/>
  <c r="H168" i="90"/>
  <c r="G169" i="90"/>
  <c r="H169" i="90"/>
  <c r="G170" i="90"/>
  <c r="H170" i="90"/>
  <c r="G171" i="90"/>
  <c r="H171" i="90"/>
  <c r="G172" i="90"/>
  <c r="H172" i="90"/>
  <c r="G173" i="90"/>
  <c r="H173" i="90"/>
  <c r="G174" i="90"/>
  <c r="H174" i="90"/>
  <c r="G175" i="90"/>
  <c r="H175" i="90"/>
  <c r="G176" i="90"/>
  <c r="H176" i="90"/>
  <c r="G177" i="90"/>
  <c r="H177" i="90"/>
  <c r="G178" i="90"/>
  <c r="H178" i="90"/>
  <c r="G179" i="90"/>
  <c r="H179" i="90"/>
  <c r="G180" i="90"/>
  <c r="H180" i="90"/>
  <c r="G181" i="90"/>
  <c r="H181" i="90"/>
  <c r="G182" i="90"/>
  <c r="H182" i="90"/>
  <c r="G183" i="90"/>
  <c r="H183" i="90"/>
  <c r="G184" i="90"/>
  <c r="H184" i="90"/>
  <c r="G185" i="90"/>
  <c r="H185" i="90"/>
  <c r="G186" i="90"/>
  <c r="H186" i="90"/>
  <c r="G187" i="90"/>
  <c r="H187" i="90"/>
  <c r="G188" i="90"/>
  <c r="H188" i="90"/>
  <c r="G189" i="90"/>
  <c r="H189" i="90"/>
  <c r="G190" i="90"/>
  <c r="H190" i="90"/>
  <c r="G191" i="90"/>
  <c r="H191" i="90"/>
  <c r="G192" i="90"/>
  <c r="H192" i="90"/>
  <c r="G193" i="90"/>
  <c r="H193" i="90"/>
  <c r="G194" i="90"/>
  <c r="H194" i="90"/>
  <c r="G195" i="90"/>
  <c r="H195" i="90"/>
  <c r="G196" i="90"/>
  <c r="H196" i="90"/>
  <c r="G197" i="90"/>
  <c r="H197" i="90"/>
  <c r="G198" i="90"/>
  <c r="H198" i="90"/>
  <c r="G199" i="90"/>
  <c r="H199" i="90"/>
  <c r="G200" i="90"/>
  <c r="H200" i="90"/>
  <c r="G201" i="90"/>
  <c r="H201" i="90"/>
  <c r="G202" i="90"/>
  <c r="H202" i="90"/>
  <c r="G203" i="90"/>
  <c r="H203" i="90"/>
  <c r="G204" i="90"/>
  <c r="H204" i="90"/>
  <c r="G205" i="90"/>
  <c r="H205" i="90"/>
  <c r="G206" i="90"/>
  <c r="H206" i="90"/>
  <c r="G207" i="90"/>
  <c r="H207" i="90"/>
  <c r="G208" i="90"/>
  <c r="H208" i="90"/>
  <c r="G209" i="90"/>
  <c r="H209" i="90"/>
  <c r="G210" i="90"/>
  <c r="H210" i="90"/>
  <c r="G211" i="90"/>
  <c r="H211" i="90"/>
  <c r="G212" i="90"/>
  <c r="H212" i="90"/>
  <c r="G213" i="90"/>
  <c r="H213" i="90"/>
  <c r="G214" i="90"/>
  <c r="H214" i="90"/>
  <c r="G215" i="90"/>
  <c r="H215" i="90"/>
  <c r="G216" i="90"/>
  <c r="H216" i="90"/>
  <c r="G217" i="90"/>
  <c r="H217" i="90"/>
  <c r="G218" i="90"/>
  <c r="H218" i="90"/>
  <c r="G219" i="90"/>
  <c r="H219" i="90"/>
  <c r="G220" i="90"/>
  <c r="H220" i="90"/>
  <c r="G221" i="90"/>
  <c r="H221" i="90"/>
  <c r="G222" i="90"/>
  <c r="H222" i="90"/>
  <c r="G223" i="90"/>
  <c r="H223" i="90"/>
  <c r="G224" i="90"/>
  <c r="H224" i="90"/>
  <c r="G225" i="90"/>
  <c r="H225" i="90"/>
  <c r="G226" i="90"/>
  <c r="H226" i="90"/>
  <c r="G227" i="90"/>
  <c r="H227" i="90"/>
  <c r="G228" i="90"/>
  <c r="H228" i="90"/>
  <c r="G229" i="90"/>
  <c r="H229" i="90"/>
  <c r="G230" i="90"/>
  <c r="H230" i="90"/>
  <c r="G231" i="90"/>
  <c r="H231" i="90"/>
  <c r="G232" i="90"/>
  <c r="H232" i="90"/>
  <c r="G233" i="90"/>
  <c r="H233" i="90"/>
  <c r="G234" i="90"/>
  <c r="H234" i="90"/>
  <c r="G235" i="90"/>
  <c r="H235" i="90"/>
  <c r="G236" i="90"/>
  <c r="H236" i="90"/>
  <c r="G237" i="90"/>
  <c r="H237" i="90"/>
  <c r="G238" i="90"/>
  <c r="H238" i="90"/>
  <c r="G239" i="90"/>
  <c r="H239" i="90"/>
  <c r="G240" i="90"/>
  <c r="H240" i="90"/>
  <c r="G241" i="90"/>
  <c r="H241" i="90"/>
  <c r="G242" i="90"/>
  <c r="H242" i="90"/>
  <c r="G243" i="90"/>
  <c r="H243" i="90"/>
  <c r="G244" i="90"/>
  <c r="H244" i="90"/>
  <c r="G245" i="90"/>
  <c r="H245" i="90"/>
  <c r="G246" i="90"/>
  <c r="H246" i="90"/>
  <c r="G247" i="90"/>
  <c r="H247" i="90"/>
  <c r="G248" i="90"/>
  <c r="H248" i="90"/>
  <c r="G249" i="90"/>
  <c r="H249" i="90"/>
  <c r="G250" i="90"/>
  <c r="H250" i="90"/>
  <c r="G251" i="90"/>
  <c r="H251" i="90"/>
  <c r="G252" i="90"/>
  <c r="H252" i="90"/>
  <c r="G253" i="90"/>
  <c r="H253" i="90"/>
  <c r="G254" i="90"/>
  <c r="H254" i="90"/>
  <c r="G255" i="90"/>
  <c r="H255" i="90"/>
  <c r="G256" i="90"/>
  <c r="H256" i="90"/>
  <c r="G257" i="90"/>
  <c r="H257" i="90"/>
  <c r="G258" i="90"/>
  <c r="H258" i="90"/>
  <c r="G259" i="90"/>
  <c r="H259" i="90"/>
  <c r="G260" i="90"/>
  <c r="H260" i="90"/>
  <c r="G261" i="90"/>
  <c r="H261" i="90"/>
  <c r="G262" i="90"/>
  <c r="H262" i="90"/>
  <c r="G263" i="90"/>
  <c r="H263" i="90"/>
  <c r="G264" i="90"/>
  <c r="H264" i="90"/>
  <c r="G265" i="90"/>
  <c r="H265" i="90"/>
  <c r="G266" i="90"/>
  <c r="H266" i="90"/>
  <c r="G267" i="90"/>
  <c r="H267" i="90"/>
  <c r="G268" i="90"/>
  <c r="H268" i="90"/>
  <c r="G269" i="90"/>
  <c r="H269" i="90"/>
  <c r="G270" i="90"/>
  <c r="H270" i="90"/>
  <c r="G271" i="90"/>
  <c r="H271" i="90"/>
  <c r="G272" i="90"/>
  <c r="H272" i="90"/>
  <c r="G273" i="90"/>
  <c r="H273" i="90"/>
  <c r="G274" i="90"/>
  <c r="H274" i="90"/>
  <c r="G275" i="90"/>
  <c r="H275" i="90"/>
  <c r="G276" i="90"/>
  <c r="H276" i="90"/>
  <c r="G277" i="90"/>
  <c r="H277" i="90"/>
  <c r="G278" i="90"/>
  <c r="H278" i="90"/>
  <c r="G279" i="90"/>
  <c r="H279" i="90"/>
  <c r="G280" i="90"/>
  <c r="H280" i="90"/>
  <c r="G281" i="90"/>
  <c r="H281" i="90"/>
  <c r="G282" i="90"/>
  <c r="H282" i="90"/>
  <c r="G283" i="90"/>
  <c r="H283" i="90"/>
  <c r="G284" i="90"/>
  <c r="H284" i="90"/>
  <c r="G285" i="90"/>
  <c r="H285" i="90"/>
  <c r="G286" i="90"/>
  <c r="H286" i="90"/>
  <c r="G287" i="90"/>
  <c r="H287" i="90"/>
  <c r="G288" i="90"/>
  <c r="H288" i="90"/>
  <c r="G289" i="90"/>
  <c r="H289" i="90"/>
  <c r="G290" i="90"/>
  <c r="H290" i="90"/>
  <c r="G291" i="90"/>
  <c r="H291" i="90"/>
  <c r="G292" i="90"/>
  <c r="H292" i="90"/>
  <c r="G293" i="90"/>
  <c r="H293" i="90"/>
  <c r="G294" i="90"/>
  <c r="H294" i="90"/>
  <c r="G295" i="90"/>
  <c r="H295" i="90"/>
  <c r="G296" i="90"/>
  <c r="H296" i="90"/>
  <c r="G297" i="90"/>
  <c r="H297" i="90"/>
  <c r="G298" i="90"/>
  <c r="H298" i="90"/>
  <c r="G299" i="90"/>
  <c r="H299" i="90"/>
  <c r="G300" i="90"/>
  <c r="H300" i="90"/>
  <c r="G301" i="90"/>
  <c r="H301" i="90"/>
  <c r="G302" i="90"/>
  <c r="H302" i="90"/>
  <c r="G303" i="90"/>
  <c r="H303" i="90"/>
  <c r="G304" i="90"/>
  <c r="H304" i="90"/>
  <c r="G305" i="90"/>
  <c r="H305" i="90"/>
  <c r="G306" i="90"/>
  <c r="H306" i="90"/>
  <c r="G307" i="90"/>
  <c r="H307" i="90"/>
  <c r="G308" i="90"/>
  <c r="H308" i="90"/>
  <c r="G309" i="90"/>
  <c r="H309" i="90"/>
  <c r="G310" i="90"/>
  <c r="H310" i="90"/>
  <c r="G311" i="90"/>
  <c r="H311" i="90"/>
  <c r="G312" i="90"/>
  <c r="H312" i="90"/>
  <c r="G313" i="90"/>
  <c r="H313" i="90"/>
  <c r="G314" i="90"/>
  <c r="H314" i="90"/>
  <c r="G315" i="90"/>
  <c r="H315" i="90"/>
  <c r="G316" i="90"/>
  <c r="H316" i="90"/>
  <c r="G317" i="90"/>
  <c r="H317" i="90"/>
  <c r="G318" i="90"/>
  <c r="H318" i="90"/>
  <c r="G319" i="90"/>
  <c r="H319" i="90"/>
  <c r="G320" i="90"/>
  <c r="H320" i="90"/>
  <c r="G321" i="90"/>
  <c r="H321" i="90"/>
  <c r="G322" i="90"/>
  <c r="H322" i="90"/>
  <c r="G323" i="90"/>
  <c r="H323" i="90"/>
  <c r="G324" i="90"/>
  <c r="H324" i="90"/>
  <c r="G325" i="90"/>
  <c r="H325" i="90"/>
  <c r="G326" i="90"/>
  <c r="H326" i="90"/>
  <c r="G327" i="90"/>
  <c r="H327" i="90"/>
  <c r="G328" i="90"/>
  <c r="H328" i="90"/>
  <c r="G329" i="90"/>
  <c r="H329" i="90"/>
  <c r="G330" i="90"/>
  <c r="H330" i="90"/>
  <c r="G331" i="90"/>
  <c r="H331" i="90"/>
  <c r="G332" i="90"/>
  <c r="H332" i="90"/>
  <c r="G333" i="90"/>
  <c r="H333" i="90"/>
  <c r="G334" i="90"/>
  <c r="H334" i="90"/>
  <c r="G335" i="90"/>
  <c r="H335" i="90"/>
  <c r="G336" i="90"/>
  <c r="H336" i="90"/>
  <c r="G337" i="90"/>
  <c r="H337" i="90"/>
  <c r="G338" i="90"/>
  <c r="H338" i="90"/>
  <c r="G339" i="90"/>
  <c r="H339" i="90"/>
  <c r="G340" i="90"/>
  <c r="H340" i="90"/>
  <c r="G341" i="90"/>
  <c r="H341" i="90"/>
  <c r="G342" i="90"/>
  <c r="H342" i="90"/>
  <c r="G343" i="90"/>
  <c r="H343" i="90"/>
  <c r="G344" i="90"/>
  <c r="H344" i="90"/>
  <c r="G345" i="90"/>
  <c r="H345" i="90"/>
  <c r="G346" i="90"/>
  <c r="H346" i="90"/>
  <c r="G347" i="90"/>
  <c r="H347" i="90"/>
  <c r="G348" i="90"/>
  <c r="H348" i="90"/>
  <c r="G349" i="90"/>
  <c r="H349" i="90"/>
  <c r="G350" i="90"/>
  <c r="H350" i="90"/>
  <c r="G351" i="90"/>
  <c r="H351" i="90"/>
  <c r="G352" i="90"/>
  <c r="H352" i="90"/>
  <c r="G353" i="90"/>
  <c r="H353" i="90"/>
  <c r="G354" i="90"/>
  <c r="H354" i="90"/>
  <c r="G355" i="90"/>
  <c r="H355" i="90"/>
  <c r="G356" i="90"/>
  <c r="H356" i="90"/>
  <c r="G357" i="90"/>
  <c r="H357" i="90"/>
  <c r="G358" i="90"/>
  <c r="H358" i="90"/>
  <c r="G359" i="90"/>
  <c r="H359" i="90"/>
  <c r="G360" i="90"/>
  <c r="H360" i="90"/>
  <c r="G361" i="90"/>
  <c r="H361" i="90"/>
  <c r="G362" i="90"/>
  <c r="H362" i="90"/>
  <c r="G363" i="90"/>
  <c r="H363" i="90"/>
  <c r="G364" i="90"/>
  <c r="H364" i="90"/>
  <c r="G365" i="90"/>
  <c r="H365" i="90"/>
  <c r="G366" i="90"/>
  <c r="H366" i="90"/>
  <c r="G367" i="90"/>
  <c r="H367" i="90"/>
  <c r="G368" i="90"/>
  <c r="H368" i="90"/>
  <c r="G369" i="90"/>
  <c r="H369" i="90"/>
  <c r="G370" i="90"/>
  <c r="H370" i="90"/>
  <c r="G371" i="90"/>
  <c r="H371" i="90"/>
  <c r="G372" i="90"/>
  <c r="H372" i="90"/>
  <c r="G373" i="90"/>
  <c r="H373" i="90"/>
  <c r="G374" i="90"/>
  <c r="H374" i="90"/>
  <c r="G375" i="90"/>
  <c r="H375" i="90"/>
  <c r="G376" i="90"/>
  <c r="H376" i="90"/>
  <c r="G377" i="90"/>
  <c r="H377" i="90"/>
  <c r="G378" i="90"/>
  <c r="H378" i="90"/>
  <c r="G379" i="90"/>
  <c r="H379" i="90"/>
  <c r="G380" i="90"/>
  <c r="H380" i="90"/>
  <c r="G381" i="90"/>
  <c r="H381" i="90"/>
  <c r="G382" i="90"/>
  <c r="H382" i="90"/>
  <c r="G383" i="90"/>
  <c r="H383" i="90"/>
  <c r="G384" i="90"/>
  <c r="H384" i="90"/>
  <c r="G385" i="90"/>
  <c r="H385" i="90"/>
  <c r="G386" i="90"/>
  <c r="H386" i="90"/>
  <c r="G387" i="90"/>
  <c r="H387" i="90"/>
  <c r="G388" i="90"/>
  <c r="H388" i="90"/>
  <c r="G389" i="90"/>
  <c r="H389" i="90"/>
  <c r="G390" i="90"/>
  <c r="H390" i="90"/>
  <c r="G391" i="90"/>
  <c r="H391" i="90"/>
  <c r="G392" i="90"/>
  <c r="H392" i="90"/>
  <c r="G393" i="90"/>
  <c r="H393" i="90"/>
  <c r="G394" i="90"/>
  <c r="H394" i="90"/>
  <c r="G395" i="90"/>
  <c r="H395" i="90"/>
  <c r="G396" i="90"/>
  <c r="H396" i="90"/>
  <c r="G397" i="90"/>
  <c r="H397" i="90"/>
  <c r="G398" i="90"/>
  <c r="H398" i="90"/>
  <c r="G399" i="90"/>
  <c r="H399" i="90"/>
  <c r="G400" i="90"/>
  <c r="H400" i="90"/>
  <c r="G401" i="90"/>
  <c r="H401" i="90"/>
  <c r="G402" i="90"/>
  <c r="H402" i="90"/>
  <c r="G403" i="90"/>
  <c r="H403" i="90"/>
  <c r="G404" i="90"/>
  <c r="H404" i="90"/>
  <c r="G405" i="90"/>
  <c r="H405" i="90"/>
  <c r="G406" i="90"/>
  <c r="H406" i="90"/>
  <c r="G407" i="90"/>
  <c r="H407" i="90"/>
  <c r="G408" i="90"/>
  <c r="H408" i="90"/>
  <c r="G409" i="90"/>
  <c r="H409" i="90"/>
  <c r="G410" i="90"/>
  <c r="H410" i="90"/>
  <c r="G411" i="90"/>
  <c r="H411" i="90"/>
  <c r="G412" i="90"/>
  <c r="H412" i="90"/>
  <c r="G413" i="90"/>
  <c r="H413" i="90"/>
  <c r="G414" i="90"/>
  <c r="H414" i="90"/>
  <c r="G415" i="90"/>
  <c r="H415" i="90"/>
  <c r="G416" i="90"/>
  <c r="H416" i="90"/>
  <c r="G417" i="90"/>
  <c r="H417" i="90"/>
  <c r="G418" i="90"/>
  <c r="H418" i="90"/>
  <c r="G419" i="90"/>
  <c r="H419" i="90"/>
  <c r="G420" i="90"/>
  <c r="H420" i="90"/>
  <c r="G421" i="90"/>
  <c r="H421" i="90"/>
  <c r="G422" i="90"/>
  <c r="H422" i="90"/>
  <c r="G423" i="90"/>
  <c r="H423" i="90"/>
  <c r="G424" i="90"/>
  <c r="H424" i="90"/>
  <c r="G425" i="90"/>
  <c r="H425" i="90"/>
  <c r="G426" i="90"/>
  <c r="H426" i="90"/>
  <c r="G427" i="90"/>
  <c r="H427" i="90"/>
  <c r="G428" i="90"/>
  <c r="H428" i="90"/>
  <c r="G429" i="90"/>
  <c r="H429" i="90"/>
  <c r="G430" i="90"/>
  <c r="H430" i="90"/>
  <c r="G431" i="90"/>
  <c r="H431" i="90"/>
  <c r="G432" i="90"/>
  <c r="H432" i="90"/>
  <c r="G433" i="90"/>
  <c r="H433" i="90"/>
  <c r="G434" i="90"/>
  <c r="H434" i="90"/>
  <c r="G435" i="90"/>
  <c r="H435" i="90"/>
  <c r="G436" i="90"/>
  <c r="H436" i="90"/>
  <c r="G437" i="90"/>
  <c r="H437" i="90"/>
  <c r="G438" i="90"/>
  <c r="H438" i="90"/>
  <c r="G439" i="90"/>
  <c r="H439" i="90"/>
  <c r="G440" i="90"/>
  <c r="H440" i="90"/>
  <c r="G441" i="90"/>
  <c r="H441" i="90"/>
  <c r="G442" i="90"/>
  <c r="H442" i="90"/>
  <c r="G443" i="90"/>
  <c r="H443" i="90"/>
  <c r="G444" i="90"/>
  <c r="H444" i="90"/>
  <c r="G445" i="90"/>
  <c r="H445" i="90"/>
  <c r="G446" i="90"/>
  <c r="H446" i="90"/>
  <c r="G447" i="90"/>
  <c r="H447" i="90"/>
  <c r="G448" i="90"/>
  <c r="H448" i="90"/>
  <c r="G449" i="90"/>
  <c r="H449" i="90"/>
  <c r="G450" i="90"/>
  <c r="H450" i="90"/>
  <c r="G451" i="90"/>
  <c r="H451" i="90"/>
  <c r="G452" i="90"/>
  <c r="H452" i="90"/>
  <c r="G453" i="90"/>
  <c r="H453" i="90"/>
  <c r="G454" i="90"/>
  <c r="H454" i="90"/>
  <c r="G455" i="90"/>
  <c r="H455" i="90"/>
  <c r="G456" i="90"/>
  <c r="H456" i="90"/>
  <c r="G457" i="90"/>
  <c r="H457" i="90"/>
  <c r="G458" i="90"/>
  <c r="H458" i="90"/>
  <c r="G459" i="90"/>
  <c r="H459" i="90"/>
  <c r="G460" i="90"/>
  <c r="H460" i="90"/>
  <c r="G461" i="90"/>
  <c r="H461" i="90"/>
  <c r="G462" i="90"/>
  <c r="H462" i="90"/>
  <c r="G463" i="90"/>
  <c r="H463" i="90"/>
  <c r="G464" i="90"/>
  <c r="H464" i="90"/>
  <c r="G465" i="90"/>
  <c r="H465" i="90"/>
  <c r="G466" i="90"/>
  <c r="H466" i="90"/>
  <c r="G467" i="90"/>
  <c r="H467" i="90"/>
  <c r="G468" i="90"/>
  <c r="H468" i="90"/>
  <c r="G469" i="90"/>
  <c r="H469" i="90"/>
  <c r="G470" i="90"/>
  <c r="H470" i="90"/>
  <c r="G471" i="90"/>
  <c r="H471" i="90"/>
  <c r="G472" i="90"/>
  <c r="H472" i="90"/>
  <c r="G473" i="90"/>
  <c r="H473" i="90"/>
  <c r="G474" i="90"/>
  <c r="H474" i="90"/>
  <c r="G475" i="90"/>
  <c r="H475" i="90"/>
  <c r="G476" i="90"/>
  <c r="H476" i="90"/>
  <c r="G477" i="90"/>
  <c r="H477" i="90"/>
  <c r="G478" i="90"/>
  <c r="H478" i="90"/>
  <c r="G479" i="90"/>
  <c r="H479" i="90"/>
  <c r="G480" i="90"/>
  <c r="H480" i="90"/>
  <c r="G481" i="90"/>
  <c r="H481" i="90"/>
  <c r="G482" i="90"/>
  <c r="H482" i="90"/>
  <c r="G483" i="90"/>
  <c r="H483" i="90"/>
  <c r="G484" i="90"/>
  <c r="H484" i="90"/>
  <c r="G485" i="90"/>
  <c r="H485" i="90"/>
  <c r="G486" i="90"/>
  <c r="H486" i="90"/>
  <c r="G487" i="90"/>
  <c r="H487" i="90"/>
  <c r="G488" i="90"/>
  <c r="H488" i="90"/>
  <c r="G489" i="90"/>
  <c r="H489" i="90"/>
  <c r="G490" i="90"/>
  <c r="H490" i="90"/>
  <c r="G491" i="90"/>
  <c r="H491" i="90"/>
  <c r="G492" i="90"/>
  <c r="H492" i="90"/>
  <c r="G493" i="90"/>
  <c r="H493" i="90"/>
  <c r="G494" i="90"/>
  <c r="H494" i="90"/>
  <c r="G495" i="90"/>
  <c r="H495" i="90"/>
  <c r="G496" i="90"/>
  <c r="H496" i="90"/>
  <c r="G497" i="90"/>
  <c r="H497" i="90"/>
  <c r="G498" i="90"/>
  <c r="H498" i="90"/>
  <c r="G499" i="90"/>
  <c r="H499" i="90"/>
  <c r="G500" i="90"/>
  <c r="H500" i="90"/>
  <c r="G501" i="90"/>
  <c r="H501" i="90"/>
  <c r="G502" i="90"/>
  <c r="H502" i="90"/>
  <c r="G503" i="90"/>
  <c r="H503" i="90"/>
  <c r="G504" i="90"/>
  <c r="H504" i="90"/>
  <c r="G505" i="90"/>
  <c r="H505" i="90"/>
  <c r="G506" i="90"/>
  <c r="H506" i="90"/>
  <c r="G507" i="90"/>
  <c r="H507" i="90"/>
  <c r="G508" i="90"/>
  <c r="H508" i="90"/>
  <c r="G509" i="90"/>
  <c r="H509" i="90"/>
  <c r="G510" i="90"/>
  <c r="H510" i="90"/>
  <c r="G511" i="90"/>
  <c r="H511" i="90"/>
  <c r="G512" i="90"/>
  <c r="H512" i="90"/>
  <c r="G513" i="90"/>
  <c r="H513" i="90"/>
  <c r="G514" i="90"/>
  <c r="H514" i="90"/>
  <c r="G515" i="90"/>
  <c r="H515" i="90"/>
  <c r="G516" i="90"/>
  <c r="H516" i="90"/>
  <c r="G517" i="90"/>
  <c r="H517" i="90"/>
  <c r="G518" i="90"/>
  <c r="H518" i="90"/>
  <c r="G519" i="90"/>
  <c r="H519" i="90"/>
  <c r="G520" i="90"/>
  <c r="H520" i="90"/>
  <c r="G521" i="90"/>
  <c r="H521" i="90"/>
  <c r="G522" i="90"/>
  <c r="H522" i="90"/>
  <c r="G523" i="90"/>
  <c r="H523" i="90"/>
  <c r="G524" i="90"/>
  <c r="H524" i="90"/>
  <c r="G525" i="90"/>
  <c r="H525" i="90"/>
  <c r="G526" i="90"/>
  <c r="H526" i="90"/>
  <c r="G527" i="90"/>
  <c r="H527" i="90"/>
  <c r="G528" i="90"/>
  <c r="H528" i="90"/>
  <c r="G529" i="90"/>
  <c r="H529" i="90"/>
  <c r="G530" i="90"/>
  <c r="H530" i="90"/>
  <c r="G531" i="90"/>
  <c r="H531" i="90"/>
  <c r="G532" i="90"/>
  <c r="H532" i="90"/>
  <c r="G533" i="90"/>
  <c r="H533" i="90"/>
  <c r="G534" i="90"/>
  <c r="H534" i="90"/>
  <c r="G535" i="90"/>
  <c r="H535" i="90"/>
  <c r="G536" i="90"/>
  <c r="H536" i="90"/>
  <c r="G537" i="90"/>
  <c r="H537" i="90"/>
  <c r="G538" i="90"/>
  <c r="H538" i="90"/>
  <c r="G539" i="90"/>
  <c r="H539" i="90"/>
  <c r="G540" i="90"/>
  <c r="H540" i="90"/>
  <c r="G541" i="90"/>
  <c r="H541" i="90"/>
  <c r="G542" i="90"/>
  <c r="H542" i="90"/>
  <c r="G543" i="90"/>
  <c r="H543" i="90"/>
  <c r="G544" i="90"/>
  <c r="H544" i="90"/>
  <c r="G545" i="90"/>
  <c r="H545" i="90"/>
  <c r="G546" i="90"/>
  <c r="H546" i="90"/>
  <c r="G547" i="90"/>
  <c r="H547" i="90"/>
  <c r="G548" i="90"/>
  <c r="H548" i="90"/>
  <c r="G549" i="90"/>
  <c r="H549" i="90"/>
  <c r="G550" i="90"/>
  <c r="H550" i="90"/>
  <c r="G551" i="90"/>
  <c r="H551" i="90"/>
  <c r="G552" i="90"/>
  <c r="H552" i="90"/>
  <c r="G553" i="90"/>
  <c r="H553" i="90"/>
  <c r="G554" i="90"/>
  <c r="H554" i="90"/>
  <c r="G555" i="90"/>
  <c r="H555" i="90"/>
  <c r="G556" i="90"/>
  <c r="H556" i="90"/>
  <c r="G557" i="90"/>
  <c r="H557" i="90"/>
  <c r="G558" i="90"/>
  <c r="H558" i="90"/>
  <c r="G559" i="90"/>
  <c r="H559" i="90"/>
  <c r="G560" i="90"/>
  <c r="H560" i="90"/>
  <c r="G561" i="90"/>
  <c r="H561" i="90"/>
  <c r="G562" i="90"/>
  <c r="H562" i="90"/>
  <c r="G563" i="90"/>
  <c r="H563" i="90"/>
  <c r="G564" i="90"/>
  <c r="H564" i="90"/>
  <c r="G565" i="90"/>
  <c r="H565" i="90"/>
  <c r="G566" i="90"/>
  <c r="H566" i="90"/>
  <c r="G567" i="90"/>
  <c r="H567" i="90"/>
  <c r="G568" i="90"/>
  <c r="H568" i="90"/>
  <c r="G569" i="90"/>
  <c r="H569" i="90"/>
  <c r="G570" i="90"/>
  <c r="H570" i="90"/>
  <c r="G571" i="90"/>
  <c r="H571" i="90"/>
  <c r="G572" i="90"/>
  <c r="H572" i="90"/>
  <c r="G573" i="90"/>
  <c r="H573" i="90"/>
  <c r="G574" i="90"/>
  <c r="H574" i="90"/>
  <c r="G575" i="90"/>
  <c r="H575" i="90"/>
  <c r="G576" i="90"/>
  <c r="H576" i="90"/>
  <c r="G577" i="90"/>
  <c r="H577" i="90"/>
  <c r="G578" i="90"/>
  <c r="H578" i="90"/>
  <c r="G579" i="90"/>
  <c r="H579" i="90"/>
  <c r="G580" i="90"/>
  <c r="H580" i="90"/>
  <c r="G581" i="90"/>
  <c r="H581" i="90"/>
  <c r="G582" i="90"/>
  <c r="H582" i="90"/>
  <c r="G583" i="90"/>
  <c r="H583" i="90"/>
  <c r="G584" i="90"/>
  <c r="H584" i="90"/>
  <c r="G585" i="90"/>
  <c r="H585" i="90"/>
  <c r="G586" i="90"/>
  <c r="H586" i="90"/>
  <c r="G587" i="90"/>
  <c r="H587" i="90"/>
  <c r="G588" i="90"/>
  <c r="H588" i="90"/>
  <c r="G589" i="90"/>
  <c r="H589" i="90"/>
  <c r="G590" i="90"/>
  <c r="H590" i="90"/>
  <c r="G591" i="90"/>
  <c r="H591" i="90"/>
  <c r="G592" i="90"/>
  <c r="H592" i="90"/>
  <c r="G593" i="90"/>
  <c r="H593" i="90"/>
  <c r="G594" i="90"/>
  <c r="H594" i="90"/>
  <c r="G595" i="90"/>
  <c r="H595" i="90"/>
  <c r="G596" i="90"/>
  <c r="H596" i="90"/>
  <c r="G597" i="90"/>
  <c r="H597" i="90"/>
  <c r="G598" i="90"/>
  <c r="H598" i="90"/>
  <c r="G599" i="90"/>
  <c r="H599" i="90"/>
  <c r="G600" i="90"/>
  <c r="H600" i="90"/>
  <c r="G601" i="90"/>
  <c r="H601" i="90"/>
  <c r="G602" i="90"/>
  <c r="H602" i="90"/>
  <c r="G603" i="90"/>
  <c r="H603" i="90"/>
  <c r="G604" i="90"/>
  <c r="H604" i="90"/>
  <c r="G605" i="90"/>
  <c r="H605" i="90"/>
  <c r="G606" i="90"/>
  <c r="H606" i="90"/>
  <c r="G607" i="90"/>
  <c r="H607" i="90"/>
  <c r="G608" i="90"/>
  <c r="H608" i="90"/>
  <c r="G609" i="90"/>
  <c r="H609" i="90"/>
  <c r="G610" i="90"/>
  <c r="H610" i="90"/>
  <c r="G611" i="90"/>
  <c r="H611" i="90"/>
  <c r="G612" i="90"/>
  <c r="H612" i="90"/>
  <c r="G613" i="90"/>
  <c r="H613" i="90"/>
  <c r="G614" i="90"/>
  <c r="H614" i="90"/>
  <c r="G615" i="90"/>
  <c r="H615" i="90"/>
  <c r="G616" i="90"/>
  <c r="H616" i="90"/>
  <c r="G617" i="90"/>
  <c r="H617" i="90"/>
  <c r="G618" i="90"/>
  <c r="H618" i="90"/>
  <c r="G619" i="90"/>
  <c r="H619" i="90"/>
  <c r="G620" i="90"/>
  <c r="H620" i="90"/>
  <c r="G621" i="90"/>
  <c r="H621" i="90"/>
  <c r="G622" i="90"/>
  <c r="H622" i="90"/>
  <c r="G623" i="90"/>
  <c r="H623" i="90"/>
  <c r="G624" i="90"/>
  <c r="H624" i="90"/>
  <c r="G625" i="90"/>
  <c r="H625" i="90"/>
  <c r="G626" i="90"/>
  <c r="H626" i="90"/>
  <c r="G627" i="90"/>
  <c r="H627" i="90"/>
  <c r="G628" i="90"/>
  <c r="H628" i="90"/>
  <c r="G629" i="90"/>
  <c r="H629" i="90"/>
  <c r="G630" i="90"/>
  <c r="H630" i="90"/>
  <c r="G631" i="90"/>
  <c r="H631" i="90"/>
  <c r="G632" i="90"/>
  <c r="H632" i="90"/>
  <c r="G633" i="90"/>
  <c r="H633" i="90"/>
  <c r="G634" i="90"/>
  <c r="H634" i="90"/>
  <c r="G635" i="90"/>
  <c r="H635" i="90"/>
  <c r="G636" i="90"/>
  <c r="H636" i="90"/>
  <c r="G637" i="90"/>
  <c r="H637" i="90"/>
  <c r="G638" i="90"/>
  <c r="H638" i="90"/>
  <c r="G639" i="90"/>
  <c r="H639" i="90"/>
  <c r="G640" i="90"/>
  <c r="H640" i="90"/>
  <c r="G641" i="90"/>
  <c r="H641" i="90"/>
  <c r="G642" i="90"/>
  <c r="H642" i="90"/>
  <c r="G643" i="90"/>
  <c r="H643" i="90"/>
  <c r="G644" i="90"/>
  <c r="H644" i="90"/>
  <c r="G645" i="90"/>
  <c r="H645" i="90"/>
  <c r="G646" i="90"/>
  <c r="H646" i="90"/>
  <c r="G647" i="90"/>
  <c r="H647" i="90"/>
  <c r="G648" i="90"/>
  <c r="H648" i="90"/>
  <c r="G649" i="90"/>
  <c r="H649" i="90"/>
  <c r="G650" i="90"/>
  <c r="H650" i="90"/>
  <c r="G651" i="90"/>
  <c r="H651" i="90"/>
  <c r="G652" i="90"/>
  <c r="H652" i="90"/>
  <c r="G653" i="90"/>
  <c r="H653" i="90"/>
  <c r="G654" i="90"/>
  <c r="H654" i="90"/>
  <c r="G655" i="90"/>
  <c r="H655" i="90"/>
  <c r="G656" i="90"/>
  <c r="H656" i="90"/>
  <c r="G657" i="90"/>
  <c r="H657" i="90"/>
  <c r="G658" i="90"/>
  <c r="H658" i="90"/>
  <c r="G659" i="90"/>
  <c r="H659" i="90"/>
  <c r="G660" i="90"/>
  <c r="H660" i="90"/>
  <c r="G661" i="90"/>
  <c r="H661" i="90"/>
  <c r="G662" i="90"/>
  <c r="H662" i="90"/>
  <c r="G663" i="90"/>
  <c r="H663" i="90"/>
  <c r="G664" i="90"/>
  <c r="H664" i="90"/>
  <c r="G665" i="90"/>
  <c r="H665" i="90"/>
  <c r="G666" i="90"/>
  <c r="H666" i="90"/>
  <c r="G667" i="90"/>
  <c r="H667" i="90"/>
  <c r="G668" i="90"/>
  <c r="H668" i="90"/>
  <c r="G669" i="90"/>
  <c r="H669" i="90"/>
  <c r="G670" i="90"/>
  <c r="H670" i="90"/>
  <c r="G671" i="90"/>
  <c r="H671" i="90"/>
  <c r="G672" i="90"/>
  <c r="H672" i="90"/>
  <c r="G673" i="90"/>
  <c r="H673" i="90"/>
  <c r="G674" i="90"/>
  <c r="H674" i="90"/>
  <c r="G675" i="90"/>
  <c r="H675" i="90"/>
  <c r="G676" i="90"/>
  <c r="H676" i="90"/>
  <c r="G677" i="90"/>
  <c r="H677" i="90"/>
  <c r="G678" i="90"/>
  <c r="H678" i="90"/>
  <c r="G679" i="90"/>
  <c r="H679" i="90"/>
  <c r="G680" i="90"/>
  <c r="H680" i="90"/>
  <c r="G681" i="90"/>
  <c r="H681" i="90"/>
  <c r="G682" i="90"/>
  <c r="H682" i="90"/>
  <c r="G683" i="90"/>
  <c r="H683" i="90"/>
  <c r="G684" i="90"/>
  <c r="H684" i="90"/>
  <c r="G685" i="90"/>
  <c r="H685" i="90"/>
  <c r="G686" i="90"/>
  <c r="H686" i="90"/>
  <c r="G687" i="90"/>
  <c r="H687" i="90"/>
  <c r="G688" i="90"/>
  <c r="H688" i="90"/>
  <c r="G689" i="90"/>
  <c r="H689" i="90"/>
  <c r="G690" i="90"/>
  <c r="H690" i="90"/>
  <c r="G691" i="90"/>
  <c r="H691" i="90"/>
  <c r="G692" i="90"/>
  <c r="H692" i="90"/>
  <c r="G693" i="90"/>
  <c r="H693" i="90"/>
  <c r="G694" i="90"/>
  <c r="H694" i="90"/>
  <c r="G695" i="90"/>
  <c r="H695" i="90"/>
  <c r="G696" i="90"/>
  <c r="H696" i="90"/>
  <c r="G697" i="90"/>
  <c r="H697" i="90"/>
  <c r="G698" i="90"/>
  <c r="H698" i="90"/>
  <c r="G699" i="90"/>
  <c r="H699" i="90"/>
  <c r="G700" i="90"/>
  <c r="H700" i="90"/>
  <c r="G701" i="90"/>
  <c r="H701" i="90"/>
  <c r="G702" i="90"/>
  <c r="H702" i="90"/>
  <c r="G703" i="90"/>
  <c r="H703" i="90"/>
  <c r="G704" i="90"/>
  <c r="H704" i="90"/>
  <c r="G705" i="90"/>
  <c r="H705" i="90"/>
  <c r="G706" i="90"/>
  <c r="H706" i="90"/>
  <c r="G707" i="90"/>
  <c r="H707" i="90"/>
  <c r="G708" i="90"/>
  <c r="H708" i="90"/>
  <c r="G709" i="90"/>
  <c r="H709" i="90"/>
  <c r="G710" i="90"/>
  <c r="H710" i="90"/>
  <c r="G711" i="90"/>
  <c r="H711" i="90"/>
  <c r="G712" i="90"/>
  <c r="H712" i="90"/>
  <c r="G713" i="90"/>
  <c r="H713" i="90"/>
  <c r="G714" i="90"/>
  <c r="H714" i="90"/>
  <c r="G715" i="90"/>
  <c r="H715" i="90"/>
  <c r="G716" i="90"/>
  <c r="H716" i="90"/>
  <c r="G717" i="90"/>
  <c r="H717" i="90"/>
  <c r="G718" i="90"/>
  <c r="H718" i="90"/>
  <c r="G719" i="90"/>
  <c r="H719" i="90"/>
  <c r="G720" i="90"/>
  <c r="H720" i="90"/>
  <c r="G721" i="90"/>
  <c r="H721" i="90"/>
  <c r="G722" i="90"/>
  <c r="H722" i="90"/>
  <c r="G723" i="90"/>
  <c r="H723" i="90"/>
  <c r="G724" i="90"/>
  <c r="H724" i="90"/>
  <c r="G725" i="90"/>
  <c r="H725" i="90"/>
  <c r="G726" i="90"/>
  <c r="H726" i="90"/>
  <c r="G727" i="90"/>
  <c r="H727" i="90"/>
  <c r="G728" i="90"/>
  <c r="H728" i="90"/>
  <c r="G729" i="90"/>
  <c r="H729" i="90"/>
  <c r="G730" i="90"/>
  <c r="H730" i="90"/>
  <c r="G731" i="90"/>
  <c r="H731" i="90"/>
  <c r="G732" i="90"/>
  <c r="H732" i="90"/>
  <c r="G733" i="90"/>
  <c r="H733" i="90"/>
  <c r="G734" i="90"/>
  <c r="H734" i="90"/>
  <c r="G735" i="90"/>
  <c r="H735" i="90"/>
  <c r="G736" i="90"/>
  <c r="H736" i="90"/>
  <c r="G737" i="90"/>
  <c r="H737" i="90"/>
  <c r="G738" i="90"/>
  <c r="H738" i="90"/>
  <c r="G739" i="90"/>
  <c r="H739" i="90"/>
  <c r="G740" i="90"/>
  <c r="H740" i="90"/>
  <c r="G741" i="90"/>
  <c r="H741" i="90"/>
  <c r="G742" i="90"/>
  <c r="H742" i="90"/>
  <c r="G743" i="90"/>
  <c r="H743" i="90"/>
  <c r="G744" i="90"/>
  <c r="H744" i="90"/>
  <c r="G745" i="90"/>
  <c r="H745" i="90"/>
  <c r="G746" i="90"/>
  <c r="H746" i="90"/>
  <c r="G747" i="90"/>
  <c r="H747" i="90"/>
  <c r="G748" i="90"/>
  <c r="H748" i="90"/>
  <c r="G749" i="90"/>
  <c r="H749" i="90"/>
  <c r="G750" i="90"/>
  <c r="H750" i="90"/>
  <c r="G751" i="90"/>
  <c r="H751" i="90"/>
  <c r="G752" i="90"/>
  <c r="H752" i="90"/>
  <c r="G753" i="90"/>
  <c r="H753" i="90"/>
  <c r="G754" i="90"/>
  <c r="H754" i="90"/>
  <c r="G755" i="90"/>
  <c r="H755" i="90"/>
  <c r="G756" i="90"/>
  <c r="H756" i="90"/>
  <c r="G757" i="90"/>
  <c r="H757" i="90"/>
  <c r="G758" i="90"/>
  <c r="H758" i="90"/>
  <c r="G759" i="90"/>
  <c r="H759" i="90"/>
  <c r="G760" i="90"/>
  <c r="H760" i="90"/>
  <c r="G761" i="90"/>
  <c r="H761" i="90"/>
  <c r="G762" i="90"/>
  <c r="H762" i="90"/>
  <c r="G763" i="90"/>
  <c r="H763" i="90"/>
  <c r="G764" i="90"/>
  <c r="H764" i="90"/>
  <c r="G765" i="90"/>
  <c r="H765" i="90"/>
  <c r="G766" i="90"/>
  <c r="H766" i="90"/>
  <c r="G767" i="90"/>
  <c r="H767" i="90"/>
  <c r="G768" i="90"/>
  <c r="H768" i="90"/>
  <c r="G769" i="90"/>
  <c r="H769" i="90"/>
  <c r="G770" i="90"/>
  <c r="H770" i="90"/>
  <c r="G771" i="90"/>
  <c r="H771" i="90"/>
  <c r="G772" i="90"/>
  <c r="H772" i="90"/>
  <c r="G773" i="90"/>
  <c r="H773" i="90"/>
  <c r="G774" i="90"/>
  <c r="H774" i="90"/>
  <c r="G775" i="90"/>
  <c r="H775" i="90"/>
  <c r="G776" i="90"/>
  <c r="H776" i="90"/>
  <c r="G777" i="90"/>
  <c r="H777" i="90"/>
  <c r="G778" i="90"/>
  <c r="H778" i="90"/>
  <c r="G779" i="90"/>
  <c r="H779" i="90"/>
  <c r="G780" i="90"/>
  <c r="H780" i="90"/>
  <c r="G781" i="90"/>
  <c r="H781" i="90"/>
  <c r="G782" i="90"/>
  <c r="H782" i="90"/>
  <c r="G783" i="90"/>
  <c r="H783" i="90"/>
  <c r="G784" i="90"/>
  <c r="H784" i="90"/>
  <c r="G785" i="90"/>
  <c r="H785" i="90"/>
  <c r="G786" i="90"/>
  <c r="H786" i="90"/>
  <c r="G787" i="90"/>
  <c r="H787" i="90"/>
  <c r="G788" i="90"/>
  <c r="H788" i="90"/>
  <c r="G789" i="90"/>
  <c r="H789" i="90"/>
  <c r="G790" i="90"/>
  <c r="H790" i="90"/>
  <c r="G791" i="90"/>
  <c r="H791" i="90"/>
  <c r="G792" i="90"/>
  <c r="H792" i="90"/>
  <c r="G793" i="90"/>
  <c r="H793" i="90"/>
  <c r="G794" i="90"/>
  <c r="H794" i="90"/>
  <c r="G795" i="90"/>
  <c r="H795" i="90"/>
  <c r="G796" i="90"/>
  <c r="H796" i="90"/>
  <c r="G797" i="90"/>
  <c r="H797" i="90"/>
  <c r="G798" i="90"/>
  <c r="H798" i="90"/>
  <c r="G799" i="90"/>
  <c r="H799" i="90"/>
  <c r="G800" i="90"/>
  <c r="H800" i="90"/>
  <c r="G801" i="90"/>
  <c r="H801" i="90"/>
  <c r="G802" i="90"/>
  <c r="H802" i="90"/>
  <c r="G803" i="90"/>
  <c r="H803" i="90"/>
  <c r="G804" i="90"/>
  <c r="H804" i="90"/>
  <c r="G805" i="90"/>
  <c r="H805" i="90"/>
  <c r="G806" i="90"/>
  <c r="H806" i="90"/>
  <c r="G807" i="90"/>
  <c r="H807" i="90"/>
  <c r="G808" i="90"/>
  <c r="H808" i="90"/>
  <c r="G809" i="90"/>
  <c r="H809" i="90"/>
  <c r="G810" i="90"/>
  <c r="H810" i="90"/>
  <c r="G811" i="90"/>
  <c r="H811" i="90"/>
  <c r="G812" i="90"/>
  <c r="H812" i="90"/>
  <c r="G813" i="90"/>
  <c r="H813" i="90"/>
  <c r="G814" i="90"/>
  <c r="H814" i="90"/>
  <c r="G815" i="90"/>
  <c r="H815" i="90"/>
  <c r="G816" i="90"/>
  <c r="H816" i="90"/>
  <c r="G817" i="90"/>
  <c r="H817" i="90"/>
  <c r="G818" i="90"/>
  <c r="H818" i="90"/>
  <c r="G819" i="90"/>
  <c r="H819" i="90"/>
  <c r="G820" i="90"/>
  <c r="H820" i="90"/>
  <c r="G821" i="90"/>
  <c r="H821" i="90"/>
  <c r="G822" i="90"/>
  <c r="H822" i="90"/>
  <c r="G823" i="90"/>
  <c r="H823" i="90"/>
  <c r="G824" i="90"/>
  <c r="H824" i="90"/>
  <c r="G825" i="90"/>
  <c r="H825" i="90"/>
  <c r="G826" i="90"/>
  <c r="H826" i="90"/>
  <c r="G827" i="90"/>
  <c r="H827" i="90"/>
  <c r="G828" i="90"/>
  <c r="H828" i="90"/>
  <c r="G829" i="90"/>
  <c r="H829" i="90"/>
  <c r="G830" i="90"/>
  <c r="H830" i="90"/>
  <c r="G831" i="90"/>
  <c r="H831" i="90"/>
  <c r="G832" i="90"/>
  <c r="H832" i="90"/>
  <c r="G833" i="90"/>
  <c r="H833" i="90"/>
  <c r="G834" i="90"/>
  <c r="H834" i="90"/>
  <c r="G835" i="90"/>
  <c r="H835" i="90"/>
  <c r="G836" i="90"/>
  <c r="H836" i="90"/>
  <c r="G837" i="90"/>
  <c r="H837" i="90"/>
  <c r="G838" i="90"/>
  <c r="H838" i="90"/>
  <c r="G839" i="90"/>
  <c r="H839" i="90"/>
  <c r="G840" i="90"/>
  <c r="H840" i="90"/>
  <c r="G841" i="90"/>
  <c r="H841" i="90"/>
  <c r="G842" i="90"/>
  <c r="H842" i="90"/>
  <c r="G843" i="90"/>
  <c r="H843" i="90"/>
  <c r="G844" i="90"/>
  <c r="H844" i="90"/>
  <c r="G845" i="90"/>
  <c r="H845" i="90"/>
  <c r="G846" i="90"/>
  <c r="H846" i="90"/>
  <c r="G847" i="90"/>
  <c r="H847" i="90"/>
  <c r="G848" i="90"/>
  <c r="H848" i="90"/>
  <c r="G849" i="90"/>
  <c r="H849" i="90"/>
  <c r="G850" i="90"/>
  <c r="H850" i="90"/>
  <c r="G851" i="90"/>
  <c r="H851" i="90"/>
  <c r="G852" i="90"/>
  <c r="H852" i="90"/>
  <c r="G853" i="90"/>
  <c r="H853" i="90"/>
  <c r="G854" i="90"/>
  <c r="H854" i="90"/>
  <c r="G855" i="90"/>
  <c r="H855" i="90"/>
  <c r="G856" i="90"/>
  <c r="H856" i="90"/>
  <c r="G857" i="90"/>
  <c r="H857" i="90"/>
  <c r="G858" i="90"/>
  <c r="H858" i="90"/>
  <c r="G859" i="90"/>
  <c r="H859" i="90"/>
  <c r="G860" i="90"/>
  <c r="H860" i="90"/>
  <c r="G861" i="90"/>
  <c r="H861" i="90"/>
  <c r="G862" i="90"/>
  <c r="H862" i="90"/>
  <c r="G863" i="90"/>
  <c r="H863" i="90"/>
  <c r="G864" i="90"/>
  <c r="H864" i="90"/>
  <c r="G865" i="90"/>
  <c r="H865" i="90"/>
  <c r="G866" i="90"/>
  <c r="H866" i="90"/>
  <c r="G867" i="90"/>
  <c r="H867" i="90"/>
  <c r="G868" i="90"/>
  <c r="H868" i="90"/>
  <c r="G869" i="90"/>
  <c r="H869" i="90"/>
  <c r="G870" i="90"/>
  <c r="H870" i="90"/>
  <c r="G871" i="90"/>
  <c r="H871" i="90"/>
  <c r="G872" i="90"/>
  <c r="H872" i="90"/>
  <c r="G873" i="90"/>
  <c r="H873" i="90"/>
  <c r="G874" i="90"/>
  <c r="H874" i="90"/>
  <c r="G875" i="90"/>
  <c r="H875" i="90"/>
  <c r="G876" i="90"/>
  <c r="H876" i="90"/>
  <c r="G877" i="90"/>
  <c r="H877" i="90"/>
  <c r="G878" i="90"/>
  <c r="H878" i="90"/>
  <c r="G879" i="90"/>
  <c r="H879" i="90"/>
  <c r="G880" i="90"/>
  <c r="H880" i="90"/>
  <c r="G881" i="90"/>
  <c r="H881" i="90"/>
  <c r="G882" i="90"/>
  <c r="H882" i="90"/>
  <c r="G883" i="90"/>
  <c r="H883" i="90"/>
  <c r="G884" i="90"/>
  <c r="H884" i="90"/>
  <c r="G885" i="90"/>
  <c r="H885" i="90"/>
  <c r="G886" i="90"/>
  <c r="H886" i="90"/>
  <c r="G887" i="90"/>
  <c r="H887" i="90"/>
  <c r="G888" i="90"/>
  <c r="H888" i="90"/>
  <c r="G889" i="90"/>
  <c r="H889" i="90"/>
  <c r="G890" i="90"/>
  <c r="H890" i="90"/>
  <c r="G891" i="90"/>
  <c r="H891" i="90"/>
  <c r="G892" i="90"/>
  <c r="H892" i="90"/>
  <c r="G893" i="90"/>
  <c r="H893" i="90"/>
  <c r="G894" i="90"/>
  <c r="H894" i="90"/>
  <c r="G895" i="90"/>
  <c r="H895" i="90"/>
  <c r="G896" i="90"/>
  <c r="H896" i="90"/>
  <c r="G897" i="90"/>
  <c r="H897" i="90"/>
  <c r="G898" i="90"/>
  <c r="H898" i="90"/>
  <c r="G899" i="90"/>
  <c r="H899" i="90"/>
  <c r="G900" i="90"/>
  <c r="H900" i="90"/>
  <c r="G901" i="90"/>
  <c r="H901" i="90"/>
  <c r="G902" i="90"/>
  <c r="H902" i="90"/>
  <c r="G903" i="90"/>
  <c r="H903" i="90"/>
  <c r="G904" i="90"/>
  <c r="H904" i="90"/>
  <c r="G905" i="90"/>
  <c r="H905" i="90"/>
  <c r="G906" i="90"/>
  <c r="H906" i="90"/>
  <c r="G907" i="90"/>
  <c r="H907" i="90"/>
  <c r="G908" i="90"/>
  <c r="H908" i="90"/>
  <c r="G909" i="90"/>
  <c r="H909" i="90"/>
  <c r="G910" i="90"/>
  <c r="H910" i="90"/>
  <c r="G911" i="90"/>
  <c r="H911" i="90"/>
  <c r="G912" i="90"/>
  <c r="H912" i="90"/>
  <c r="G913" i="90"/>
  <c r="H913" i="90"/>
  <c r="G914" i="90"/>
  <c r="H914" i="90"/>
  <c r="G915" i="90"/>
  <c r="H915" i="90"/>
  <c r="G916" i="90"/>
  <c r="H916" i="90"/>
  <c r="G917" i="90"/>
  <c r="H917" i="90"/>
  <c r="G918" i="90"/>
  <c r="H918" i="90"/>
  <c r="G919" i="90"/>
  <c r="H919" i="90"/>
  <c r="G920" i="90"/>
  <c r="H920" i="90"/>
  <c r="G921" i="90"/>
  <c r="H921" i="90"/>
  <c r="G922" i="90"/>
  <c r="H922" i="90"/>
  <c r="G923" i="90"/>
  <c r="H923" i="90"/>
  <c r="G924" i="90"/>
  <c r="H924" i="90"/>
  <c r="G925" i="90"/>
  <c r="H925" i="90"/>
  <c r="G926" i="90"/>
  <c r="H926" i="90"/>
  <c r="G927" i="90"/>
  <c r="H927" i="90"/>
  <c r="G928" i="90"/>
  <c r="H928" i="90"/>
  <c r="G929" i="90"/>
  <c r="H929" i="90"/>
  <c r="G930" i="90"/>
  <c r="H930" i="90"/>
  <c r="G931" i="90"/>
  <c r="H931" i="90"/>
  <c r="G932" i="90"/>
  <c r="H932" i="90"/>
  <c r="G933" i="90"/>
  <c r="H933" i="90"/>
  <c r="G934" i="90"/>
  <c r="H934" i="90"/>
  <c r="G935" i="90"/>
  <c r="H935" i="90"/>
  <c r="G936" i="90"/>
  <c r="H936" i="90"/>
  <c r="G937" i="90"/>
  <c r="H937" i="90"/>
  <c r="G938" i="90"/>
  <c r="H938" i="90"/>
  <c r="G939" i="90"/>
  <c r="H939" i="90"/>
  <c r="G940" i="90"/>
  <c r="H940" i="90"/>
  <c r="G941" i="90"/>
  <c r="H941" i="90"/>
  <c r="G942" i="90"/>
  <c r="H942" i="90"/>
  <c r="G943" i="90"/>
  <c r="H943" i="90"/>
  <c r="G944" i="90"/>
  <c r="H944" i="90"/>
  <c r="G945" i="90"/>
  <c r="H945" i="90"/>
  <c r="G946" i="90"/>
  <c r="H946" i="90"/>
  <c r="G947" i="90"/>
  <c r="H947" i="90"/>
  <c r="G948" i="90"/>
  <c r="H948" i="90"/>
  <c r="G949" i="90"/>
  <c r="H949" i="90"/>
  <c r="G950" i="90"/>
  <c r="H950" i="90"/>
  <c r="G951" i="90"/>
  <c r="H951" i="90"/>
  <c r="G952" i="90"/>
  <c r="H952" i="90"/>
  <c r="G953" i="90"/>
  <c r="H953" i="90"/>
  <c r="G954" i="90"/>
  <c r="H954" i="90"/>
  <c r="G955" i="90"/>
  <c r="H955" i="90"/>
  <c r="G956" i="90"/>
  <c r="H956" i="90"/>
  <c r="G957" i="90"/>
  <c r="H957" i="90"/>
  <c r="G958" i="90"/>
  <c r="H958" i="90"/>
  <c r="G959" i="90"/>
  <c r="H959" i="90"/>
  <c r="G960" i="90"/>
  <c r="H960" i="90"/>
  <c r="G961" i="90"/>
  <c r="H961" i="90"/>
  <c r="G962" i="90"/>
  <c r="H962" i="90"/>
  <c r="G963" i="90"/>
  <c r="H963" i="90"/>
  <c r="G964" i="90"/>
  <c r="H964" i="90"/>
  <c r="G965" i="90"/>
  <c r="H965" i="90"/>
  <c r="G966" i="90"/>
  <c r="H966" i="90"/>
  <c r="G967" i="90"/>
  <c r="H967" i="90"/>
  <c r="G968" i="90"/>
  <c r="H968" i="90"/>
  <c r="G969" i="90"/>
  <c r="H969" i="90"/>
  <c r="G970" i="90"/>
  <c r="H970" i="90"/>
  <c r="G971" i="90"/>
  <c r="H971" i="90"/>
  <c r="G972" i="90"/>
  <c r="H972" i="90"/>
  <c r="G973" i="90"/>
  <c r="H973" i="90"/>
  <c r="G974" i="90"/>
  <c r="H974" i="90"/>
  <c r="G975" i="90"/>
  <c r="H975" i="90"/>
  <c r="G976" i="90"/>
  <c r="H976" i="90"/>
  <c r="G977" i="90"/>
  <c r="H977" i="90"/>
  <c r="G978" i="90"/>
  <c r="H978" i="90"/>
  <c r="G979" i="90"/>
  <c r="H979" i="90"/>
  <c r="G980" i="90"/>
  <c r="H980" i="90"/>
  <c r="G981" i="90"/>
  <c r="H981" i="90"/>
  <c r="G982" i="90"/>
  <c r="H982" i="90"/>
  <c r="G983" i="90"/>
  <c r="H983" i="90"/>
  <c r="G984" i="90"/>
  <c r="H984" i="90"/>
  <c r="G985" i="90"/>
  <c r="H985" i="90"/>
  <c r="G986" i="90"/>
  <c r="H986" i="90"/>
  <c r="G987" i="90"/>
  <c r="H987" i="90"/>
  <c r="G988" i="90"/>
  <c r="H988" i="90"/>
  <c r="G989" i="90"/>
  <c r="H989" i="90"/>
  <c r="G990" i="90"/>
  <c r="H990" i="90"/>
  <c r="G991" i="90"/>
  <c r="H991" i="90"/>
  <c r="G992" i="90"/>
  <c r="H992" i="90"/>
  <c r="G993" i="90"/>
  <c r="H993" i="90"/>
  <c r="G994" i="90"/>
  <c r="H994" i="90"/>
  <c r="G995" i="90"/>
  <c r="H995" i="90"/>
  <c r="G996" i="90"/>
  <c r="H996" i="90"/>
  <c r="G997" i="90"/>
  <c r="H997" i="90"/>
  <c r="G998" i="90"/>
  <c r="H998" i="90"/>
  <c r="G999" i="90"/>
  <c r="H999" i="90"/>
  <c r="G1000" i="90"/>
  <c r="H1000" i="90"/>
  <c r="G1001" i="90"/>
  <c r="H1001" i="90"/>
  <c r="G1002" i="90"/>
  <c r="H1002" i="90"/>
  <c r="G1003" i="90"/>
  <c r="H1003" i="90"/>
  <c r="G1004" i="90"/>
  <c r="H1004" i="90"/>
  <c r="G1005" i="90"/>
  <c r="H1005" i="90"/>
  <c r="G1006" i="90"/>
  <c r="H1006" i="90"/>
  <c r="G1007" i="90"/>
  <c r="H1007" i="90"/>
  <c r="G1008" i="90"/>
  <c r="H1008" i="90"/>
  <c r="G1009" i="90"/>
  <c r="H1009" i="90"/>
  <c r="G1010" i="90"/>
  <c r="H1010" i="90"/>
  <c r="G1011" i="90"/>
  <c r="H1011" i="90"/>
  <c r="G1012" i="90"/>
  <c r="H1012" i="90"/>
  <c r="G1013" i="90"/>
  <c r="H1013" i="90"/>
  <c r="G1014" i="90"/>
  <c r="H1014" i="90"/>
  <c r="G1015" i="90"/>
  <c r="H1015" i="90"/>
  <c r="G1016" i="90"/>
  <c r="H1016" i="90"/>
  <c r="G1017" i="90"/>
  <c r="H1017" i="90"/>
  <c r="G1018" i="90"/>
  <c r="H1018" i="90"/>
  <c r="G1019" i="90"/>
  <c r="H1019" i="90"/>
  <c r="G1020" i="90"/>
  <c r="H1020" i="90"/>
  <c r="G1021" i="90"/>
  <c r="H1021" i="90"/>
  <c r="G1022" i="90"/>
  <c r="H1022" i="90"/>
  <c r="G1023" i="90"/>
  <c r="H1023" i="90"/>
  <c r="G1024" i="90"/>
  <c r="H1024" i="90"/>
  <c r="G1025" i="90"/>
  <c r="H1025" i="90"/>
  <c r="G1026" i="90"/>
  <c r="H1026" i="90"/>
  <c r="G1027" i="90"/>
  <c r="H1027" i="90"/>
  <c r="G1028" i="90"/>
  <c r="H1028" i="90"/>
  <c r="G1029" i="90"/>
  <c r="H1029" i="90"/>
  <c r="G1030" i="90"/>
  <c r="H1030" i="90"/>
  <c r="G1031" i="90"/>
  <c r="H1031" i="90"/>
  <c r="G1032" i="90"/>
  <c r="H1032" i="90"/>
  <c r="G1033" i="90"/>
  <c r="H1033" i="90"/>
  <c r="G1034" i="90"/>
  <c r="H1034" i="90"/>
  <c r="G1035" i="90"/>
  <c r="H1035" i="90"/>
  <c r="G1036" i="90"/>
  <c r="H1036" i="90"/>
  <c r="G1037" i="90"/>
  <c r="H1037" i="90"/>
  <c r="G1038" i="90"/>
  <c r="H1038" i="90"/>
  <c r="G1039" i="90"/>
  <c r="H1039" i="90"/>
  <c r="G1040" i="90"/>
  <c r="H1040" i="90"/>
  <c r="G1041" i="90"/>
  <c r="H1041" i="90"/>
  <c r="G1042" i="90"/>
  <c r="H1042" i="90"/>
  <c r="G1043" i="90"/>
  <c r="H1043" i="90"/>
  <c r="G1044" i="90"/>
  <c r="H1044" i="90"/>
  <c r="G1045" i="90"/>
  <c r="H1045" i="90"/>
  <c r="G1046" i="90"/>
  <c r="H1046" i="90"/>
  <c r="G1047" i="90"/>
  <c r="H1047" i="90"/>
  <c r="G1048" i="90"/>
  <c r="H1048" i="90"/>
  <c r="G1049" i="90"/>
  <c r="H1049" i="90"/>
  <c r="G1050" i="90"/>
  <c r="H1050" i="90"/>
  <c r="G1051" i="90"/>
  <c r="H1051" i="90"/>
  <c r="G1052" i="90"/>
  <c r="H1052" i="90"/>
  <c r="G1053" i="90"/>
  <c r="H1053" i="90"/>
  <c r="G1054" i="90"/>
  <c r="H1054" i="90"/>
  <c r="G1055" i="90"/>
  <c r="H1055" i="90"/>
  <c r="G1056" i="90"/>
  <c r="H1056" i="90"/>
  <c r="G1057" i="90"/>
  <c r="H1057" i="90"/>
  <c r="G1058" i="90"/>
  <c r="H1058" i="90"/>
  <c r="G1059" i="90"/>
  <c r="H1059" i="90"/>
  <c r="G1060" i="90"/>
  <c r="H1060" i="90"/>
  <c r="G1061" i="90"/>
  <c r="H1061" i="90"/>
  <c r="G1062" i="90"/>
  <c r="H1062" i="90"/>
  <c r="G1063" i="90"/>
  <c r="H1063" i="90"/>
  <c r="G1064" i="90"/>
  <c r="H1064" i="90"/>
  <c r="G1065" i="90"/>
  <c r="H1065" i="90"/>
  <c r="G1066" i="90"/>
  <c r="H1066" i="90"/>
  <c r="G1067" i="90"/>
  <c r="H1067" i="90"/>
  <c r="G1068" i="90"/>
  <c r="H1068" i="90"/>
  <c r="G1069" i="90"/>
  <c r="H1069" i="90"/>
  <c r="G1070" i="90"/>
  <c r="H1070" i="90"/>
  <c r="G1071" i="90"/>
  <c r="H1071" i="90"/>
  <c r="G1072" i="90"/>
  <c r="H1072" i="90"/>
  <c r="G1073" i="90"/>
  <c r="H1073" i="90"/>
  <c r="G1074" i="90"/>
  <c r="H1074" i="90"/>
  <c r="G1075" i="90"/>
  <c r="H1075" i="90"/>
  <c r="G1076" i="90"/>
  <c r="H1076" i="90"/>
  <c r="G1077" i="90"/>
  <c r="H1077" i="90"/>
  <c r="G1078" i="90"/>
  <c r="H1078" i="90"/>
  <c r="G1079" i="90"/>
  <c r="H1079" i="90"/>
  <c r="G1080" i="90"/>
  <c r="H1080" i="90"/>
  <c r="G1081" i="90"/>
  <c r="H1081" i="90"/>
  <c r="G1082" i="90"/>
  <c r="H1082" i="90"/>
  <c r="G1083" i="90"/>
  <c r="H1083" i="90"/>
  <c r="G1084" i="90"/>
  <c r="H1084" i="90"/>
  <c r="G1085" i="90"/>
  <c r="H1085" i="90"/>
  <c r="G1086" i="90"/>
  <c r="H1086" i="90"/>
  <c r="G1087" i="90"/>
  <c r="H1087" i="90"/>
  <c r="G1088" i="90"/>
  <c r="H1088" i="90"/>
  <c r="G1089" i="90"/>
  <c r="H1089" i="90"/>
  <c r="G1090" i="90"/>
  <c r="H1090" i="90"/>
  <c r="G1091" i="90"/>
  <c r="H1091" i="90"/>
  <c r="G1092" i="90"/>
  <c r="H1092" i="90"/>
  <c r="G1093" i="90"/>
  <c r="H1093" i="90"/>
  <c r="G1094" i="90"/>
  <c r="H1094" i="90"/>
  <c r="G1095" i="90"/>
  <c r="H1095" i="90"/>
  <c r="G1096" i="90"/>
  <c r="H1096" i="90"/>
  <c r="G1097" i="90"/>
  <c r="H1097" i="90"/>
  <c r="G1098" i="90"/>
  <c r="H1098" i="90"/>
  <c r="G1099" i="90"/>
  <c r="H1099" i="90"/>
  <c r="G1100" i="90"/>
  <c r="H1100" i="90"/>
  <c r="G1101" i="90"/>
  <c r="H1101" i="90"/>
  <c r="G1102" i="90"/>
  <c r="H1102" i="90"/>
  <c r="G1103" i="90"/>
  <c r="H1103" i="90"/>
  <c r="G1104" i="90"/>
  <c r="H1104" i="90"/>
  <c r="G1105" i="90"/>
  <c r="H1105" i="90"/>
  <c r="G1106" i="90"/>
  <c r="H1106" i="90"/>
  <c r="G1107" i="90"/>
  <c r="H1107" i="90"/>
  <c r="G1108" i="90"/>
  <c r="H1108" i="90"/>
  <c r="G1109" i="90"/>
  <c r="H1109" i="90"/>
  <c r="G1110" i="90"/>
  <c r="H1110" i="90"/>
  <c r="G1111" i="90"/>
  <c r="H1111" i="90"/>
  <c r="G1112" i="90"/>
  <c r="H1112" i="90"/>
  <c r="G1113" i="90"/>
  <c r="H1113" i="90"/>
  <c r="G1114" i="90"/>
  <c r="H1114" i="90"/>
  <c r="G1115" i="90"/>
  <c r="H1115" i="90"/>
  <c r="G1116" i="90"/>
  <c r="H1116" i="90"/>
  <c r="G1117" i="90"/>
  <c r="H1117" i="90"/>
  <c r="G1118" i="90"/>
  <c r="H1118" i="90"/>
  <c r="G1119" i="90"/>
  <c r="H1119" i="90"/>
  <c r="G1120" i="90"/>
  <c r="H1120" i="90"/>
  <c r="G1121" i="90"/>
  <c r="H1121" i="90"/>
  <c r="G1122" i="90"/>
  <c r="H1122" i="90"/>
  <c r="G1123" i="90"/>
  <c r="H1123" i="90"/>
  <c r="G1124" i="90"/>
  <c r="H1124" i="90"/>
  <c r="G1125" i="90"/>
  <c r="H1125" i="90"/>
  <c r="G1126" i="90"/>
  <c r="H1126" i="90"/>
  <c r="G1127" i="90"/>
  <c r="H1127" i="90"/>
  <c r="G1128" i="90"/>
  <c r="H1128" i="90"/>
  <c r="G1129" i="90"/>
  <c r="H1129" i="90"/>
  <c r="G1130" i="90"/>
  <c r="H1130" i="90"/>
  <c r="G1131" i="90"/>
  <c r="H1131" i="90"/>
  <c r="G1132" i="90"/>
  <c r="H1132" i="90"/>
  <c r="G1133" i="90"/>
  <c r="H1133" i="90"/>
  <c r="G1134" i="90"/>
  <c r="H1134" i="90"/>
  <c r="G1135" i="90"/>
  <c r="H1135" i="90"/>
  <c r="G1136" i="90"/>
  <c r="H1136" i="90"/>
  <c r="G1137" i="90"/>
  <c r="H1137" i="90"/>
  <c r="G1138" i="90"/>
  <c r="H1138" i="90"/>
  <c r="G1139" i="90"/>
  <c r="H1139" i="90"/>
  <c r="G1140" i="90"/>
  <c r="H1140" i="90"/>
  <c r="G1141" i="90"/>
  <c r="H1141" i="90"/>
  <c r="G1142" i="90"/>
  <c r="H1142" i="90"/>
  <c r="G1143" i="90"/>
  <c r="H1143" i="90"/>
  <c r="G1144" i="90"/>
  <c r="H1144" i="90"/>
  <c r="G1145" i="90"/>
  <c r="H1145" i="90"/>
  <c r="G1146" i="90"/>
  <c r="H1146" i="90"/>
  <c r="G1147" i="90"/>
  <c r="H1147" i="90"/>
  <c r="G1148" i="90"/>
  <c r="H1148" i="90"/>
  <c r="G1149" i="90"/>
  <c r="H1149" i="90"/>
  <c r="G1150" i="90"/>
  <c r="H1150" i="90"/>
  <c r="G1151" i="90"/>
  <c r="H1151" i="90"/>
  <c r="G1152" i="90"/>
  <c r="H1152" i="90"/>
  <c r="G1153" i="90"/>
  <c r="H1153" i="90"/>
  <c r="G1154" i="90"/>
  <c r="H1154" i="90"/>
  <c r="G1155" i="90"/>
  <c r="H1155" i="90"/>
  <c r="G1156" i="90"/>
  <c r="H1156" i="90"/>
  <c r="G1157" i="90"/>
  <c r="H1157" i="90"/>
  <c r="G1158" i="90"/>
  <c r="H1158" i="90"/>
  <c r="G1159" i="90"/>
  <c r="H1159" i="90"/>
  <c r="G1160" i="90"/>
  <c r="H1160" i="90"/>
  <c r="G1161" i="90"/>
  <c r="H1161" i="90"/>
  <c r="G1162" i="90"/>
  <c r="H1162" i="90"/>
  <c r="G1163" i="90"/>
  <c r="H1163" i="90"/>
  <c r="G1164" i="90"/>
  <c r="H1164" i="90"/>
  <c r="G1165" i="90"/>
  <c r="H1165" i="90"/>
  <c r="G1166" i="90"/>
  <c r="H1166" i="90"/>
  <c r="G1167" i="90"/>
  <c r="H1167" i="90"/>
  <c r="G1168" i="90"/>
  <c r="H1168" i="90"/>
  <c r="G1169" i="90"/>
  <c r="H1169" i="90"/>
  <c r="G1170" i="90"/>
  <c r="H1170" i="90"/>
  <c r="G1171" i="90"/>
  <c r="H1171" i="90"/>
  <c r="G1172" i="90"/>
  <c r="H1172" i="90"/>
  <c r="G1173" i="90"/>
  <c r="H1173" i="90"/>
  <c r="G1174" i="90"/>
  <c r="H1174" i="90"/>
  <c r="G1175" i="90"/>
  <c r="H1175" i="90"/>
  <c r="G1176" i="90"/>
  <c r="H1176" i="90"/>
  <c r="G1177" i="90"/>
  <c r="H1177" i="90"/>
  <c r="G1178" i="90"/>
  <c r="H1178" i="90"/>
  <c r="G1179" i="90"/>
  <c r="H1179" i="90"/>
  <c r="G1180" i="90"/>
  <c r="H1180" i="90"/>
  <c r="G1181" i="90"/>
  <c r="H1181" i="90"/>
  <c r="G1182" i="90"/>
  <c r="H1182" i="90"/>
  <c r="G1183" i="90"/>
  <c r="H1183" i="90"/>
  <c r="G1184" i="90"/>
  <c r="H1184" i="90"/>
  <c r="G1185" i="90"/>
  <c r="H1185" i="90"/>
  <c r="G1186" i="90"/>
  <c r="H1186" i="90"/>
  <c r="G1187" i="90"/>
  <c r="H1187" i="90"/>
  <c r="G1188" i="90"/>
  <c r="H1188" i="90"/>
  <c r="G1189" i="90"/>
  <c r="H1189" i="90"/>
  <c r="G1190" i="90"/>
  <c r="H1190" i="90"/>
  <c r="G1191" i="90"/>
  <c r="H1191" i="90"/>
  <c r="G1192" i="90"/>
  <c r="H1192" i="90"/>
  <c r="G1193" i="90"/>
  <c r="H1193" i="90"/>
  <c r="G1194" i="90"/>
  <c r="H1194" i="90"/>
  <c r="G1195" i="90"/>
  <c r="H1195" i="90"/>
  <c r="G1196" i="90"/>
  <c r="H1196" i="90"/>
  <c r="G1197" i="90"/>
  <c r="H1197" i="90"/>
  <c r="G1198" i="90"/>
  <c r="H1198" i="90"/>
  <c r="G1199" i="90"/>
  <c r="H1199" i="90"/>
  <c r="G1200" i="90"/>
  <c r="H1200" i="90"/>
  <c r="G1201" i="90"/>
  <c r="H1201" i="90"/>
  <c r="G1202" i="90"/>
  <c r="H1202" i="90"/>
  <c r="G1203" i="90"/>
  <c r="H1203" i="90"/>
  <c r="G1204" i="90"/>
  <c r="H1204" i="90"/>
  <c r="G1205" i="90"/>
  <c r="H1205" i="90"/>
  <c r="G1206" i="90"/>
  <c r="H1206" i="90"/>
  <c r="G1207" i="90"/>
  <c r="H1207" i="90"/>
  <c r="G1208" i="90"/>
  <c r="H1208" i="90"/>
  <c r="G1209" i="90"/>
  <c r="H1209" i="90"/>
  <c r="G1210" i="90"/>
  <c r="H1210" i="90"/>
  <c r="G1211" i="90"/>
  <c r="H1211" i="90"/>
  <c r="G1212" i="90"/>
  <c r="H1212" i="90"/>
  <c r="G1213" i="90"/>
  <c r="H1213" i="90"/>
  <c r="G1214" i="90"/>
  <c r="H1214" i="90"/>
  <c r="G1215" i="90"/>
  <c r="H1215" i="90"/>
  <c r="G1216" i="90"/>
  <c r="H1216" i="90"/>
  <c r="G1217" i="90"/>
  <c r="H1217" i="90"/>
  <c r="G1218" i="90"/>
  <c r="H1218" i="90"/>
  <c r="G1219" i="90"/>
  <c r="H1219" i="90"/>
  <c r="G1220" i="90"/>
  <c r="H1220" i="90"/>
  <c r="G1221" i="90"/>
  <c r="H1221" i="90"/>
  <c r="G1222" i="90"/>
  <c r="H1222" i="90"/>
  <c r="G1223" i="90"/>
  <c r="H1223" i="90"/>
  <c r="G1224" i="90"/>
  <c r="H1224" i="90"/>
  <c r="G1225" i="90"/>
  <c r="H1225" i="90"/>
  <c r="G1226" i="90"/>
  <c r="H1226" i="90"/>
  <c r="G1227" i="90"/>
  <c r="H1227" i="90"/>
  <c r="G1228" i="90"/>
  <c r="H1228" i="90"/>
  <c r="G1229" i="90"/>
  <c r="H1229" i="90"/>
  <c r="G1230" i="90"/>
  <c r="H1230" i="90"/>
  <c r="G1231" i="90"/>
  <c r="H1231" i="90"/>
  <c r="G1232" i="90"/>
  <c r="H1232" i="90"/>
  <c r="G1233" i="90"/>
  <c r="H1233" i="90"/>
  <c r="G1234" i="90"/>
  <c r="H1234" i="90"/>
  <c r="G1235" i="90"/>
  <c r="H1235" i="90"/>
  <c r="G1236" i="90"/>
  <c r="H1236" i="90"/>
  <c r="G1237" i="90"/>
  <c r="H1237" i="90"/>
  <c r="G1238" i="90"/>
  <c r="H1238" i="90"/>
  <c r="G1239" i="90"/>
  <c r="H1239" i="90"/>
  <c r="G1240" i="90"/>
  <c r="H1240" i="90"/>
  <c r="G1241" i="90"/>
  <c r="H1241" i="90"/>
  <c r="G1242" i="90"/>
  <c r="H1242" i="90"/>
  <c r="G1243" i="90"/>
  <c r="H1243" i="90"/>
  <c r="G1244" i="90"/>
  <c r="H1244" i="90"/>
  <c r="G1245" i="90"/>
  <c r="H1245" i="90"/>
  <c r="G1246" i="90"/>
  <c r="H1246" i="90"/>
  <c r="G1247" i="90"/>
  <c r="H1247" i="90"/>
  <c r="G1248" i="90"/>
  <c r="H1248" i="90"/>
  <c r="G1249" i="90"/>
  <c r="H1249" i="90"/>
  <c r="G1250" i="90"/>
  <c r="H1250" i="90"/>
  <c r="G1251" i="90"/>
  <c r="H1251" i="90"/>
  <c r="G1252" i="90"/>
  <c r="H1252" i="90"/>
  <c r="G1253" i="90"/>
  <c r="H1253" i="90"/>
  <c r="G1254" i="90"/>
  <c r="H1254" i="90"/>
  <c r="G1255" i="90"/>
  <c r="H1255" i="90"/>
  <c r="G1256" i="90"/>
  <c r="H1256" i="90"/>
  <c r="G1257" i="90"/>
  <c r="H1257" i="90"/>
  <c r="G1258" i="90"/>
  <c r="H1258" i="90"/>
  <c r="G1259" i="90"/>
  <c r="H1259" i="90"/>
  <c r="G1260" i="90"/>
  <c r="H1260" i="90"/>
  <c r="G1261" i="90"/>
  <c r="H1261" i="90"/>
  <c r="G1262" i="90"/>
  <c r="H1262" i="90"/>
  <c r="G1263" i="90"/>
  <c r="H1263" i="90"/>
  <c r="G1264" i="90"/>
  <c r="H1264" i="90"/>
  <c r="G1265" i="90"/>
  <c r="H1265" i="90"/>
  <c r="G1266" i="90"/>
  <c r="H1266" i="90"/>
  <c r="G1267" i="90"/>
  <c r="H1267" i="90"/>
  <c r="G1268" i="90"/>
  <c r="H1268" i="90"/>
  <c r="G1269" i="90"/>
  <c r="H1269" i="90"/>
  <c r="G1270" i="90"/>
  <c r="H1270" i="90"/>
  <c r="G1271" i="90"/>
  <c r="H1271" i="90"/>
  <c r="G1272" i="90"/>
  <c r="H1272" i="90"/>
  <c r="G1273" i="90"/>
  <c r="H1273" i="90"/>
  <c r="G1274" i="90"/>
  <c r="H1274" i="90"/>
  <c r="G1275" i="90"/>
  <c r="H1275" i="90"/>
  <c r="G1276" i="90"/>
  <c r="H1276" i="90"/>
  <c r="G1277" i="90"/>
  <c r="H1277" i="90"/>
  <c r="G1278" i="90"/>
  <c r="H1278" i="90"/>
  <c r="G1279" i="90"/>
  <c r="H1279" i="90"/>
  <c r="G1280" i="90"/>
  <c r="H1280" i="90"/>
  <c r="G1281" i="90"/>
  <c r="H1281" i="90"/>
  <c r="G1282" i="90"/>
  <c r="H1282" i="90"/>
  <c r="G1283" i="90"/>
  <c r="H1283" i="90"/>
  <c r="G1284" i="90"/>
  <c r="H1284" i="90"/>
  <c r="G1285" i="90"/>
  <c r="H1285" i="90"/>
  <c r="G1286" i="90"/>
  <c r="H1286" i="90"/>
  <c r="G1287" i="90"/>
  <c r="H1287" i="90"/>
  <c r="G1288" i="90"/>
  <c r="H1288" i="90"/>
  <c r="G1289" i="90"/>
  <c r="H1289" i="90"/>
  <c r="G1290" i="90"/>
  <c r="H1290" i="90"/>
  <c r="G1291" i="90"/>
  <c r="H1291" i="90"/>
  <c r="G1292" i="90"/>
  <c r="H1292" i="90"/>
  <c r="G1293" i="90"/>
  <c r="H1293" i="90"/>
  <c r="G1294" i="90"/>
  <c r="H1294" i="90"/>
  <c r="G1295" i="90"/>
  <c r="H1295" i="90"/>
  <c r="G1296" i="90"/>
  <c r="H1296" i="90"/>
  <c r="G1297" i="90"/>
  <c r="H1297" i="90"/>
  <c r="G1298" i="90"/>
  <c r="H1298" i="90"/>
  <c r="G1299" i="90"/>
  <c r="H1299" i="90"/>
  <c r="G1300" i="90"/>
  <c r="H1300" i="90"/>
  <c r="G1301" i="90"/>
  <c r="H1301" i="90"/>
  <c r="G1302" i="90"/>
  <c r="H1302" i="90"/>
  <c r="G1303" i="90"/>
  <c r="H1303" i="90"/>
  <c r="G1304" i="90"/>
  <c r="H1304" i="90"/>
  <c r="G1305" i="90"/>
  <c r="H1305" i="90"/>
  <c r="G1306" i="90"/>
  <c r="H1306" i="90"/>
  <c r="G1307" i="90"/>
  <c r="H1307" i="90"/>
  <c r="G1308" i="90"/>
  <c r="H1308" i="90"/>
  <c r="G1309" i="90"/>
  <c r="H1309" i="90"/>
  <c r="G1310" i="90"/>
  <c r="H1310" i="90"/>
  <c r="G1311" i="90"/>
  <c r="H1311" i="90"/>
  <c r="G1312" i="90"/>
  <c r="H1312" i="90"/>
  <c r="G1313" i="90"/>
  <c r="H1313" i="90"/>
  <c r="G1314" i="90"/>
  <c r="H1314" i="90"/>
  <c r="G1315" i="90"/>
  <c r="H1315" i="90"/>
  <c r="G1316" i="90"/>
  <c r="H1316" i="90"/>
  <c r="G1317" i="90"/>
  <c r="H1317" i="90"/>
  <c r="G1318" i="90"/>
  <c r="H1318" i="90"/>
  <c r="G1319" i="90"/>
  <c r="H1319" i="90"/>
  <c r="G1320" i="90"/>
  <c r="H1320" i="90"/>
  <c r="G1321" i="90"/>
  <c r="H1321" i="90"/>
  <c r="G1322" i="90"/>
  <c r="H1322" i="90"/>
  <c r="G1323" i="90"/>
  <c r="H1323" i="90"/>
  <c r="G1324" i="90"/>
  <c r="H1324" i="90"/>
  <c r="G1325" i="90"/>
  <c r="H1325" i="90"/>
  <c r="G1326" i="90"/>
  <c r="H1326" i="90"/>
  <c r="G1327" i="90"/>
  <c r="H1327" i="90"/>
  <c r="G1328" i="90"/>
  <c r="H1328" i="90"/>
  <c r="G1329" i="90"/>
  <c r="H1329" i="90"/>
  <c r="G1330" i="90"/>
  <c r="H1330" i="90"/>
  <c r="G1331" i="90"/>
  <c r="H1331" i="90"/>
  <c r="G1332" i="90"/>
  <c r="H1332" i="90"/>
  <c r="G1333" i="90"/>
  <c r="H1333" i="90"/>
  <c r="G1334" i="90"/>
  <c r="H1334" i="90"/>
  <c r="G1335" i="90"/>
  <c r="H1335" i="90"/>
  <c r="G1336" i="90"/>
  <c r="H1336" i="90"/>
  <c r="G1337" i="90"/>
  <c r="H1337" i="90"/>
  <c r="G1338" i="90"/>
  <c r="H1338" i="90"/>
  <c r="G1339" i="90"/>
  <c r="H1339" i="90"/>
  <c r="G1340" i="90"/>
  <c r="H1340" i="90"/>
  <c r="G1341" i="90"/>
  <c r="H1341" i="90"/>
  <c r="G1342" i="90"/>
  <c r="H1342" i="90"/>
  <c r="G1343" i="90"/>
  <c r="H1343" i="90"/>
  <c r="G1344" i="90"/>
  <c r="H1344" i="90"/>
  <c r="G1345" i="90"/>
  <c r="H1345" i="90"/>
  <c r="G1346" i="90"/>
  <c r="H1346" i="90"/>
  <c r="G1347" i="90"/>
  <c r="H1347" i="90"/>
  <c r="G1348" i="90"/>
  <c r="H1348" i="90"/>
  <c r="G1349" i="90"/>
  <c r="H1349" i="90"/>
  <c r="G1350" i="90"/>
  <c r="H1350" i="90"/>
  <c r="G1351" i="90"/>
  <c r="H1351" i="90"/>
  <c r="G1352" i="90"/>
  <c r="H1352" i="90"/>
  <c r="G1353" i="90"/>
  <c r="H1353" i="90"/>
  <c r="G1354" i="90"/>
  <c r="H1354" i="90"/>
  <c r="G1355" i="90"/>
  <c r="H1355" i="90"/>
  <c r="G1356" i="90"/>
  <c r="H1356" i="90"/>
  <c r="G1357" i="90"/>
  <c r="H1357" i="90"/>
  <c r="G1358" i="90"/>
  <c r="H1358" i="90"/>
  <c r="G1359" i="90"/>
  <c r="H1359" i="90"/>
  <c r="G1360" i="90"/>
  <c r="H1360" i="90"/>
  <c r="G1361" i="90"/>
  <c r="H1361" i="90"/>
  <c r="G1362" i="90"/>
  <c r="H1362" i="90"/>
  <c r="G1363" i="90"/>
  <c r="H1363" i="90"/>
  <c r="G1364" i="90"/>
  <c r="H1364" i="90"/>
  <c r="G1365" i="90"/>
  <c r="H1365" i="90"/>
  <c r="G1366" i="90"/>
  <c r="H1366" i="90"/>
  <c r="G1367" i="90"/>
  <c r="H1367" i="90"/>
  <c r="G1368" i="90"/>
  <c r="H1368" i="90"/>
  <c r="G1369" i="90"/>
  <c r="H1369" i="90"/>
  <c r="G1370" i="90"/>
  <c r="H1370" i="90"/>
  <c r="G1371" i="90"/>
  <c r="H1371" i="90"/>
  <c r="G1372" i="90"/>
  <c r="H1372" i="90"/>
  <c r="G1373" i="90"/>
  <c r="H1373" i="90"/>
  <c r="G1374" i="90"/>
  <c r="H1374" i="90"/>
  <c r="G1375" i="90"/>
  <c r="H1375" i="90"/>
  <c r="G1376" i="90"/>
  <c r="H1376" i="90"/>
  <c r="G1377" i="90"/>
  <c r="H1377" i="90"/>
  <c r="G1378" i="90"/>
  <c r="H1378" i="90"/>
  <c r="G1379" i="90"/>
  <c r="H1379" i="90"/>
  <c r="G1380" i="90"/>
  <c r="H1380" i="90"/>
  <c r="G1381" i="90"/>
  <c r="H1381" i="90"/>
  <c r="G1382" i="90"/>
  <c r="H1382" i="90"/>
  <c r="G1383" i="90"/>
  <c r="H1383" i="90"/>
  <c r="G1384" i="90"/>
  <c r="H1384" i="90"/>
  <c r="G1385" i="90"/>
  <c r="H1385" i="90"/>
  <c r="G1386" i="90"/>
  <c r="H1386" i="90"/>
  <c r="G1387" i="90"/>
  <c r="H1387" i="90"/>
  <c r="G1388" i="90"/>
  <c r="H1388" i="90"/>
  <c r="G1389" i="90"/>
  <c r="H1389" i="90"/>
  <c r="G1390" i="90"/>
  <c r="H1390" i="90"/>
  <c r="G1391" i="90"/>
  <c r="H1391" i="90"/>
  <c r="G1392" i="90"/>
  <c r="H1392" i="90"/>
  <c r="G1393" i="90"/>
  <c r="H1393" i="90"/>
  <c r="G1394" i="90"/>
  <c r="H1394" i="90"/>
  <c r="G1395" i="90"/>
  <c r="H1395" i="90"/>
  <c r="G1396" i="90"/>
  <c r="H1396" i="90"/>
  <c r="G1397" i="90"/>
  <c r="H1397" i="90"/>
  <c r="G1398" i="90"/>
  <c r="H1398" i="90"/>
  <c r="G1399" i="90"/>
  <c r="H1399" i="90"/>
  <c r="G1400" i="90"/>
  <c r="H1400" i="90"/>
  <c r="G1401" i="90"/>
  <c r="H1401" i="90"/>
  <c r="G1402" i="90"/>
  <c r="H1402" i="90"/>
  <c r="G1403" i="90"/>
  <c r="H1403" i="90"/>
  <c r="G1404" i="90"/>
  <c r="H1404" i="90"/>
  <c r="G1405" i="90"/>
  <c r="H1405" i="90"/>
  <c r="G1406" i="90"/>
  <c r="H1406" i="90"/>
  <c r="G1407" i="90"/>
  <c r="H1407" i="90"/>
  <c r="G1408" i="90"/>
  <c r="H1408" i="90"/>
  <c r="G1409" i="90"/>
  <c r="H1409" i="90"/>
  <c r="G1410" i="90"/>
  <c r="H1410" i="90"/>
  <c r="G1411" i="90"/>
  <c r="H1411" i="90"/>
  <c r="G1412" i="90"/>
  <c r="H1412" i="90"/>
  <c r="G1413" i="90"/>
  <c r="H1413" i="90"/>
  <c r="G1414" i="90"/>
  <c r="H1414" i="90"/>
  <c r="G1415" i="90"/>
  <c r="H1415" i="90"/>
  <c r="G1416" i="90"/>
  <c r="H1416" i="90"/>
  <c r="G1417" i="90"/>
  <c r="H1417" i="90"/>
  <c r="G1418" i="90"/>
  <c r="H1418" i="90"/>
  <c r="G1419" i="90"/>
  <c r="H1419" i="90"/>
  <c r="G1420" i="90"/>
  <c r="H1420" i="90"/>
  <c r="G1421" i="90"/>
  <c r="H1421" i="90"/>
  <c r="G1422" i="90"/>
  <c r="H1422" i="90"/>
  <c r="G1423" i="90"/>
  <c r="H1423" i="90"/>
  <c r="G1424" i="90"/>
  <c r="H1424" i="90"/>
  <c r="G1425" i="90"/>
  <c r="H1425" i="90"/>
  <c r="G1426" i="90"/>
  <c r="H1426" i="90"/>
  <c r="G1427" i="90"/>
  <c r="H1427" i="90"/>
  <c r="G1428" i="90"/>
  <c r="H1428" i="90"/>
  <c r="G1429" i="90"/>
  <c r="H1429" i="90"/>
  <c r="G1430" i="90"/>
  <c r="H1430" i="90"/>
  <c r="G1431" i="90"/>
  <c r="H1431" i="90"/>
  <c r="G1432" i="90"/>
  <c r="H1432" i="90"/>
  <c r="G1433" i="90"/>
  <c r="H1433" i="90"/>
  <c r="G1434" i="90"/>
  <c r="H1434" i="90"/>
  <c r="G1435" i="90"/>
  <c r="H1435" i="90"/>
  <c r="G1436" i="90"/>
  <c r="H1436" i="90"/>
  <c r="G1437" i="90"/>
  <c r="H1437" i="90"/>
  <c r="G1438" i="90"/>
  <c r="H1438" i="90"/>
  <c r="G1439" i="90"/>
  <c r="H1439" i="90"/>
  <c r="G1440" i="90"/>
  <c r="H1440" i="90"/>
  <c r="G1441" i="90"/>
  <c r="H1441" i="90"/>
  <c r="G1442" i="90"/>
  <c r="H1442" i="90"/>
  <c r="G1443" i="90"/>
  <c r="H1443" i="90"/>
  <c r="G1444" i="90"/>
  <c r="H1444" i="90"/>
  <c r="G1445" i="90"/>
  <c r="H1445" i="90"/>
  <c r="G1446" i="90"/>
  <c r="H1446" i="90"/>
  <c r="G1447" i="90"/>
  <c r="H1447" i="90"/>
  <c r="G1448" i="90"/>
  <c r="H1448" i="90"/>
  <c r="G1449" i="90"/>
  <c r="H1449" i="90"/>
  <c r="G1450" i="90"/>
  <c r="H1450" i="90"/>
  <c r="G1451" i="90"/>
  <c r="H1451" i="90"/>
  <c r="G1452" i="90"/>
  <c r="H1452" i="90"/>
  <c r="G1453" i="90"/>
  <c r="H1453" i="90"/>
  <c r="G1454" i="90"/>
  <c r="H1454" i="90"/>
  <c r="G1455" i="90"/>
  <c r="H1455" i="90"/>
  <c r="G1456" i="90"/>
  <c r="H1456" i="90"/>
  <c r="G1457" i="90"/>
  <c r="H1457" i="90"/>
  <c r="G1458" i="90"/>
  <c r="H1458" i="90"/>
  <c r="G1459" i="90"/>
  <c r="H1459" i="90"/>
  <c r="G1460" i="90"/>
  <c r="H1460" i="90"/>
  <c r="G1461" i="90"/>
  <c r="H1461" i="90"/>
  <c r="G1462" i="90"/>
  <c r="H1462" i="90"/>
  <c r="G1463" i="90"/>
  <c r="H1463" i="90"/>
  <c r="G1464" i="90"/>
  <c r="H1464" i="90"/>
  <c r="G1465" i="90"/>
  <c r="H1465" i="90"/>
  <c r="G1466" i="90"/>
  <c r="H1466" i="90"/>
  <c r="G1467" i="90"/>
  <c r="H1467" i="90"/>
  <c r="G1468" i="90"/>
  <c r="H1468" i="90"/>
  <c r="G1469" i="90"/>
  <c r="H1469" i="90"/>
  <c r="G1470" i="90"/>
  <c r="H1470" i="90"/>
  <c r="G1471" i="90"/>
  <c r="H1471" i="90"/>
  <c r="G1472" i="90"/>
  <c r="H1472" i="90"/>
  <c r="G1473" i="90"/>
  <c r="H1473" i="90"/>
  <c r="G1474" i="90"/>
  <c r="H1474" i="90"/>
  <c r="G1475" i="90"/>
  <c r="H1475" i="90"/>
  <c r="G1476" i="90"/>
  <c r="H1476" i="90"/>
  <c r="G1477" i="90"/>
  <c r="H1477" i="90"/>
  <c r="G1478" i="90"/>
  <c r="H1478" i="90"/>
  <c r="G1479" i="90"/>
  <c r="H1479" i="90"/>
  <c r="G1480" i="90"/>
  <c r="H1480" i="90"/>
  <c r="G1481" i="90"/>
  <c r="H1481" i="90"/>
  <c r="G1482" i="90"/>
  <c r="H1482" i="90"/>
  <c r="G1483" i="90"/>
  <c r="H1483" i="90"/>
  <c r="G1484" i="90"/>
  <c r="H1484" i="90"/>
  <c r="G1485" i="90"/>
  <c r="H1485" i="90"/>
  <c r="G1486" i="90"/>
  <c r="H1486" i="90"/>
  <c r="G1487" i="90"/>
  <c r="H1487" i="90"/>
  <c r="G1488" i="90"/>
  <c r="H1488" i="90"/>
  <c r="G1489" i="90"/>
  <c r="H1489" i="90"/>
  <c r="G1490" i="90"/>
  <c r="H1490" i="90"/>
  <c r="G1491" i="90"/>
  <c r="H1491" i="90"/>
  <c r="G1492" i="90"/>
  <c r="H1492" i="90"/>
  <c r="G1493" i="90"/>
  <c r="H1493" i="90"/>
  <c r="G1494" i="90"/>
  <c r="H1494" i="90"/>
  <c r="G1495" i="90"/>
  <c r="H1495" i="90"/>
  <c r="G1496" i="90"/>
  <c r="H1496" i="90"/>
  <c r="G1497" i="90"/>
  <c r="H1497" i="90"/>
  <c r="G1498" i="90"/>
  <c r="H1498" i="90"/>
  <c r="G1499" i="90"/>
  <c r="H1499" i="90"/>
  <c r="G1500" i="90"/>
  <c r="H1500" i="90"/>
  <c r="A1" i="89"/>
  <c r="G4" i="89"/>
  <c r="H4" i="89"/>
  <c r="G5" i="89"/>
  <c r="H5" i="89"/>
  <c r="G6" i="89"/>
  <c r="H6" i="89"/>
  <c r="G7" i="89"/>
  <c r="H7" i="89"/>
  <c r="G8" i="89"/>
  <c r="H8" i="89"/>
  <c r="G9" i="89"/>
  <c r="H9" i="89"/>
  <c r="G10" i="89"/>
  <c r="H10" i="89"/>
  <c r="G11" i="89"/>
  <c r="H11" i="89"/>
  <c r="G12" i="89"/>
  <c r="H12" i="89"/>
  <c r="G13" i="89"/>
  <c r="H13" i="89"/>
  <c r="G14" i="89"/>
  <c r="H14" i="89"/>
  <c r="G15" i="89"/>
  <c r="H15" i="89"/>
  <c r="G16" i="89"/>
  <c r="H16" i="89"/>
  <c r="G17" i="89"/>
  <c r="H17" i="89"/>
  <c r="G18" i="89"/>
  <c r="H18" i="89"/>
  <c r="G19" i="89"/>
  <c r="H19" i="89"/>
  <c r="G20" i="89"/>
  <c r="H20" i="89"/>
  <c r="G21" i="89"/>
  <c r="H21" i="89"/>
  <c r="G22" i="89"/>
  <c r="H22" i="89"/>
  <c r="G23" i="89"/>
  <c r="H23" i="89"/>
  <c r="G24" i="89"/>
  <c r="H24" i="89"/>
  <c r="G25" i="89"/>
  <c r="H25" i="89"/>
  <c r="G26" i="89"/>
  <c r="H26" i="89"/>
  <c r="G27" i="89"/>
  <c r="H27" i="89"/>
  <c r="G28" i="89"/>
  <c r="H28" i="89"/>
  <c r="G29" i="89"/>
  <c r="H29" i="89"/>
  <c r="G30" i="89"/>
  <c r="H30" i="89"/>
  <c r="G31" i="89"/>
  <c r="H31" i="89"/>
  <c r="G32" i="89"/>
  <c r="H32" i="89"/>
  <c r="G33" i="89"/>
  <c r="H33" i="89"/>
  <c r="G34" i="89"/>
  <c r="H34" i="89"/>
  <c r="G35" i="89"/>
  <c r="H35" i="89"/>
  <c r="G36" i="89"/>
  <c r="H36" i="89"/>
  <c r="G37" i="89"/>
  <c r="H37" i="89"/>
  <c r="G38" i="89"/>
  <c r="H38" i="89"/>
  <c r="G39" i="89"/>
  <c r="H39" i="89"/>
  <c r="G40" i="89"/>
  <c r="H40" i="89"/>
  <c r="G41" i="89"/>
  <c r="H41" i="89"/>
  <c r="G42" i="89"/>
  <c r="H42" i="89"/>
  <c r="G43" i="89"/>
  <c r="H43" i="89"/>
  <c r="G44" i="89"/>
  <c r="H44" i="89"/>
  <c r="G45" i="89"/>
  <c r="H45" i="89"/>
  <c r="G46" i="89"/>
  <c r="H46" i="89"/>
  <c r="G47" i="89"/>
  <c r="H47" i="89"/>
  <c r="G48" i="89"/>
  <c r="H48" i="89"/>
  <c r="G49" i="89"/>
  <c r="H49" i="89"/>
  <c r="G50" i="89"/>
  <c r="H50" i="89"/>
  <c r="G51" i="89"/>
  <c r="H51" i="89"/>
  <c r="G52" i="89"/>
  <c r="H52" i="89"/>
  <c r="G53" i="89"/>
  <c r="H53" i="89"/>
  <c r="G54" i="89"/>
  <c r="H54" i="89"/>
  <c r="G55" i="89"/>
  <c r="H55" i="89"/>
  <c r="G56" i="89"/>
  <c r="H56" i="89"/>
  <c r="G57" i="89"/>
  <c r="H57" i="89"/>
  <c r="G58" i="89"/>
  <c r="H58" i="89"/>
  <c r="G59" i="89"/>
  <c r="H59" i="89"/>
  <c r="G60" i="89"/>
  <c r="H60" i="89"/>
  <c r="G61" i="89"/>
  <c r="H61" i="89"/>
  <c r="G62" i="89"/>
  <c r="H62" i="89"/>
  <c r="G63" i="89"/>
  <c r="H63" i="89"/>
  <c r="G64" i="89"/>
  <c r="H64" i="89"/>
  <c r="G65" i="89"/>
  <c r="H65" i="89"/>
  <c r="G66" i="89"/>
  <c r="H66" i="89"/>
  <c r="G67" i="89"/>
  <c r="H67" i="89"/>
  <c r="G68" i="89"/>
  <c r="H68" i="89"/>
  <c r="G69" i="89"/>
  <c r="H69" i="89"/>
  <c r="G70" i="89"/>
  <c r="H70" i="89"/>
  <c r="G71" i="89"/>
  <c r="H71" i="89"/>
  <c r="G72" i="89"/>
  <c r="H72" i="89"/>
  <c r="G73" i="89"/>
  <c r="H73" i="89"/>
  <c r="G74" i="89"/>
  <c r="H74" i="89"/>
  <c r="G75" i="89"/>
  <c r="H75" i="89"/>
  <c r="G76" i="89"/>
  <c r="H76" i="89"/>
  <c r="G77" i="89"/>
  <c r="H77" i="89"/>
  <c r="G78" i="89"/>
  <c r="H78" i="89"/>
  <c r="G79" i="89"/>
  <c r="H79" i="89"/>
  <c r="G80" i="89"/>
  <c r="H80" i="89"/>
  <c r="G81" i="89"/>
  <c r="H81" i="89"/>
  <c r="G82" i="89"/>
  <c r="H82" i="89"/>
  <c r="G83" i="89"/>
  <c r="H83" i="89"/>
  <c r="G84" i="89"/>
  <c r="H84" i="89"/>
  <c r="G85" i="89"/>
  <c r="H85" i="89"/>
  <c r="G86" i="89"/>
  <c r="H86" i="89"/>
  <c r="G87" i="89"/>
  <c r="H87" i="89"/>
  <c r="G88" i="89"/>
  <c r="H88" i="89"/>
  <c r="G89" i="89"/>
  <c r="H89" i="89"/>
  <c r="G90" i="89"/>
  <c r="H90" i="89"/>
  <c r="G91" i="89"/>
  <c r="H91" i="89"/>
  <c r="G92" i="89"/>
  <c r="H92" i="89"/>
  <c r="G93" i="89"/>
  <c r="H93" i="89"/>
  <c r="G94" i="89"/>
  <c r="H94" i="89"/>
  <c r="G95" i="89"/>
  <c r="H95" i="89"/>
  <c r="G96" i="89"/>
  <c r="H96" i="89"/>
  <c r="G97" i="89"/>
  <c r="H97" i="89"/>
  <c r="G98" i="89"/>
  <c r="H98" i="89"/>
  <c r="G99" i="89"/>
  <c r="H99" i="89"/>
  <c r="G100" i="89"/>
  <c r="H100" i="89"/>
  <c r="G101" i="89"/>
  <c r="H101" i="89"/>
  <c r="G102" i="89"/>
  <c r="H102" i="89"/>
  <c r="G103" i="89"/>
  <c r="H103" i="89"/>
  <c r="G104" i="89"/>
  <c r="H104" i="89"/>
  <c r="G105" i="89"/>
  <c r="H105" i="89"/>
  <c r="G106" i="89"/>
  <c r="H106" i="89"/>
  <c r="G107" i="89"/>
  <c r="H107" i="89"/>
  <c r="G108" i="89"/>
  <c r="H108" i="89"/>
  <c r="G109" i="89"/>
  <c r="H109" i="89"/>
  <c r="G110" i="89"/>
  <c r="H110" i="89"/>
  <c r="G111" i="89"/>
  <c r="H111" i="89"/>
  <c r="G112" i="89"/>
  <c r="H112" i="89"/>
  <c r="G113" i="89"/>
  <c r="H113" i="89"/>
  <c r="G114" i="89"/>
  <c r="H114" i="89"/>
  <c r="G115" i="89"/>
  <c r="H115" i="89"/>
  <c r="G116" i="89"/>
  <c r="H116" i="89"/>
  <c r="G117" i="89"/>
  <c r="H117" i="89"/>
  <c r="G118" i="89"/>
  <c r="H118" i="89"/>
  <c r="G119" i="89"/>
  <c r="H119" i="89"/>
  <c r="G120" i="89"/>
  <c r="H120" i="89"/>
  <c r="G121" i="89"/>
  <c r="H121" i="89"/>
  <c r="G122" i="89"/>
  <c r="H122" i="89"/>
  <c r="G123" i="89"/>
  <c r="H123" i="89"/>
  <c r="G124" i="89"/>
  <c r="H124" i="89"/>
  <c r="G125" i="89"/>
  <c r="H125" i="89"/>
  <c r="G126" i="89"/>
  <c r="H126" i="89"/>
  <c r="G127" i="89"/>
  <c r="H127" i="89"/>
  <c r="G128" i="89"/>
  <c r="H128" i="89"/>
  <c r="G129" i="89"/>
  <c r="H129" i="89"/>
  <c r="G130" i="89"/>
  <c r="H130" i="89"/>
  <c r="G131" i="89"/>
  <c r="H131" i="89"/>
  <c r="G132" i="89"/>
  <c r="H132" i="89"/>
  <c r="G133" i="89"/>
  <c r="H133" i="89"/>
  <c r="G134" i="89"/>
  <c r="H134" i="89"/>
  <c r="G135" i="89"/>
  <c r="H135" i="89"/>
  <c r="G136" i="89"/>
  <c r="H136" i="89"/>
  <c r="G137" i="89"/>
  <c r="H137" i="89"/>
  <c r="G138" i="89"/>
  <c r="H138" i="89"/>
  <c r="G139" i="89"/>
  <c r="H139" i="89"/>
  <c r="G140" i="89"/>
  <c r="H140" i="89"/>
  <c r="G141" i="89"/>
  <c r="H141" i="89"/>
  <c r="G142" i="89"/>
  <c r="H142" i="89"/>
  <c r="G143" i="89"/>
  <c r="H143" i="89"/>
  <c r="G144" i="89"/>
  <c r="H144" i="89"/>
  <c r="G145" i="89"/>
  <c r="H145" i="89"/>
  <c r="G146" i="89"/>
  <c r="H146" i="89"/>
  <c r="G147" i="89"/>
  <c r="H147" i="89"/>
  <c r="G148" i="89"/>
  <c r="H148" i="89"/>
  <c r="G149" i="89"/>
  <c r="H149" i="89"/>
  <c r="G150" i="89"/>
  <c r="H150" i="89"/>
  <c r="G151" i="89"/>
  <c r="H151" i="89"/>
  <c r="G152" i="89"/>
  <c r="H152" i="89"/>
  <c r="G153" i="89"/>
  <c r="H153" i="89"/>
  <c r="G154" i="89"/>
  <c r="H154" i="89"/>
  <c r="G155" i="89"/>
  <c r="H155" i="89"/>
  <c r="G156" i="89"/>
  <c r="H156" i="89"/>
  <c r="G157" i="89"/>
  <c r="H157" i="89"/>
  <c r="G158" i="89"/>
  <c r="H158" i="89"/>
  <c r="G159" i="89"/>
  <c r="H159" i="89"/>
  <c r="G160" i="89"/>
  <c r="H160" i="89"/>
  <c r="G161" i="89"/>
  <c r="H161" i="89"/>
  <c r="G162" i="89"/>
  <c r="H162" i="89"/>
  <c r="G163" i="89"/>
  <c r="H163" i="89"/>
  <c r="G164" i="89"/>
  <c r="H164" i="89"/>
  <c r="G165" i="89"/>
  <c r="H165" i="89"/>
  <c r="G166" i="89"/>
  <c r="H166" i="89"/>
  <c r="G167" i="89"/>
  <c r="H167" i="89"/>
  <c r="G168" i="89"/>
  <c r="H168" i="89"/>
  <c r="G169" i="89"/>
  <c r="H169" i="89"/>
  <c r="G170" i="89"/>
  <c r="H170" i="89"/>
  <c r="G171" i="89"/>
  <c r="H171" i="89"/>
  <c r="G172" i="89"/>
  <c r="H172" i="89"/>
  <c r="G173" i="89"/>
  <c r="H173" i="89"/>
  <c r="G174" i="89"/>
  <c r="H174" i="89"/>
  <c r="G175" i="89"/>
  <c r="H175" i="89"/>
  <c r="G176" i="89"/>
  <c r="H176" i="89"/>
  <c r="G177" i="89"/>
  <c r="H177" i="89"/>
  <c r="G178" i="89"/>
  <c r="H178" i="89"/>
  <c r="G179" i="89"/>
  <c r="H179" i="89"/>
  <c r="G180" i="89"/>
  <c r="H180" i="89"/>
  <c r="G181" i="89"/>
  <c r="H181" i="89"/>
  <c r="G182" i="89"/>
  <c r="H182" i="89"/>
  <c r="G183" i="89"/>
  <c r="H183" i="89"/>
  <c r="G184" i="89"/>
  <c r="H184" i="89"/>
  <c r="G185" i="89"/>
  <c r="H185" i="89"/>
  <c r="G186" i="89"/>
  <c r="H186" i="89"/>
  <c r="G187" i="89"/>
  <c r="H187" i="89"/>
  <c r="G188" i="89"/>
  <c r="H188" i="89"/>
  <c r="G189" i="89"/>
  <c r="H189" i="89"/>
  <c r="G190" i="89"/>
  <c r="H190" i="89"/>
  <c r="G191" i="89"/>
  <c r="H191" i="89"/>
  <c r="G192" i="89"/>
  <c r="H192" i="89"/>
  <c r="G193" i="89"/>
  <c r="H193" i="89"/>
  <c r="G194" i="89"/>
  <c r="H194" i="89"/>
  <c r="G195" i="89"/>
  <c r="H195" i="89"/>
  <c r="G196" i="89"/>
  <c r="H196" i="89"/>
  <c r="G197" i="89"/>
  <c r="H197" i="89"/>
  <c r="G198" i="89"/>
  <c r="H198" i="89"/>
  <c r="G199" i="89"/>
  <c r="H199" i="89"/>
  <c r="G200" i="89"/>
  <c r="H200" i="89"/>
  <c r="G201" i="89"/>
  <c r="H201" i="89"/>
  <c r="G202" i="89"/>
  <c r="H202" i="89"/>
  <c r="G203" i="89"/>
  <c r="H203" i="89"/>
  <c r="G204" i="89"/>
  <c r="H204" i="89"/>
  <c r="G205" i="89"/>
  <c r="H205" i="89"/>
  <c r="G206" i="89"/>
  <c r="H206" i="89"/>
  <c r="G207" i="89"/>
  <c r="H207" i="89"/>
  <c r="G208" i="89"/>
  <c r="H208" i="89"/>
  <c r="G209" i="89"/>
  <c r="H209" i="89"/>
  <c r="G210" i="89"/>
  <c r="H210" i="89"/>
  <c r="G211" i="89"/>
  <c r="H211" i="89"/>
  <c r="G212" i="89"/>
  <c r="H212" i="89"/>
  <c r="G213" i="89"/>
  <c r="H213" i="89"/>
  <c r="G214" i="89"/>
  <c r="H214" i="89"/>
  <c r="G215" i="89"/>
  <c r="H215" i="89"/>
  <c r="G216" i="89"/>
  <c r="H216" i="89"/>
  <c r="G217" i="89"/>
  <c r="H217" i="89"/>
  <c r="G218" i="89"/>
  <c r="H218" i="89"/>
  <c r="G219" i="89"/>
  <c r="H219" i="89"/>
  <c r="G220" i="89"/>
  <c r="H220" i="89"/>
  <c r="G221" i="89"/>
  <c r="H221" i="89"/>
  <c r="G222" i="89"/>
  <c r="H222" i="89"/>
  <c r="G223" i="89"/>
  <c r="H223" i="89"/>
  <c r="G224" i="89"/>
  <c r="H224" i="89"/>
  <c r="G225" i="89"/>
  <c r="H225" i="89"/>
  <c r="G226" i="89"/>
  <c r="H226" i="89"/>
  <c r="G227" i="89"/>
  <c r="H227" i="89"/>
  <c r="G228" i="89"/>
  <c r="H228" i="89"/>
  <c r="G229" i="89"/>
  <c r="H229" i="89"/>
  <c r="G230" i="89"/>
  <c r="H230" i="89"/>
  <c r="G231" i="89"/>
  <c r="H231" i="89"/>
  <c r="G232" i="89"/>
  <c r="H232" i="89"/>
  <c r="G233" i="89"/>
  <c r="H233" i="89"/>
  <c r="G234" i="89"/>
  <c r="H234" i="89"/>
  <c r="G235" i="89"/>
  <c r="H235" i="89"/>
  <c r="G236" i="89"/>
  <c r="H236" i="89"/>
  <c r="G237" i="89"/>
  <c r="H237" i="89"/>
  <c r="G238" i="89"/>
  <c r="H238" i="89"/>
  <c r="G239" i="89"/>
  <c r="H239" i="89"/>
  <c r="G240" i="89"/>
  <c r="H240" i="89"/>
  <c r="G241" i="89"/>
  <c r="H241" i="89"/>
  <c r="G242" i="89"/>
  <c r="H242" i="89"/>
  <c r="G243" i="89"/>
  <c r="H243" i="89"/>
  <c r="G244" i="89"/>
  <c r="H244" i="89"/>
  <c r="G245" i="89"/>
  <c r="H245" i="89"/>
  <c r="G246" i="89"/>
  <c r="H246" i="89"/>
  <c r="G247" i="89"/>
  <c r="H247" i="89"/>
  <c r="G248" i="89"/>
  <c r="H248" i="89"/>
  <c r="G249" i="89"/>
  <c r="H249" i="89"/>
  <c r="G250" i="89"/>
  <c r="H250" i="89"/>
  <c r="G251" i="89"/>
  <c r="H251" i="89"/>
  <c r="G252" i="89"/>
  <c r="H252" i="89"/>
  <c r="G253" i="89"/>
  <c r="H253" i="89"/>
  <c r="G254" i="89"/>
  <c r="H254" i="89"/>
  <c r="G255" i="89"/>
  <c r="H255" i="89"/>
  <c r="G256" i="89"/>
  <c r="H256" i="89"/>
  <c r="G257" i="89"/>
  <c r="H257" i="89"/>
  <c r="G258" i="89"/>
  <c r="H258" i="89"/>
  <c r="G259" i="89"/>
  <c r="H259" i="89"/>
  <c r="G260" i="89"/>
  <c r="H260" i="89"/>
  <c r="G261" i="89"/>
  <c r="H261" i="89"/>
  <c r="G262" i="89"/>
  <c r="H262" i="89"/>
  <c r="G263" i="89"/>
  <c r="H263" i="89"/>
  <c r="G264" i="89"/>
  <c r="H264" i="89"/>
  <c r="G265" i="89"/>
  <c r="H265" i="89"/>
  <c r="G266" i="89"/>
  <c r="H266" i="89"/>
  <c r="G267" i="89"/>
  <c r="H267" i="89"/>
  <c r="G268" i="89"/>
  <c r="H268" i="89"/>
  <c r="G269" i="89"/>
  <c r="H269" i="89"/>
  <c r="G270" i="89"/>
  <c r="H270" i="89"/>
  <c r="G271" i="89"/>
  <c r="H271" i="89"/>
  <c r="G272" i="89"/>
  <c r="H272" i="89"/>
  <c r="G273" i="89"/>
  <c r="H273" i="89"/>
  <c r="G274" i="89"/>
  <c r="H274" i="89"/>
  <c r="G275" i="89"/>
  <c r="H275" i="89"/>
  <c r="G276" i="89"/>
  <c r="H276" i="89"/>
  <c r="G277" i="89"/>
  <c r="H277" i="89"/>
  <c r="G278" i="89"/>
  <c r="H278" i="89"/>
  <c r="G279" i="89"/>
  <c r="H279" i="89"/>
  <c r="G280" i="89"/>
  <c r="H280" i="89"/>
  <c r="G281" i="89"/>
  <c r="H281" i="89"/>
  <c r="G282" i="89"/>
  <c r="H282" i="89"/>
  <c r="G283" i="89"/>
  <c r="H283" i="89"/>
  <c r="G284" i="89"/>
  <c r="H284" i="89"/>
  <c r="G285" i="89"/>
  <c r="H285" i="89"/>
  <c r="G286" i="89"/>
  <c r="H286" i="89"/>
  <c r="G287" i="89"/>
  <c r="H287" i="89"/>
  <c r="G288" i="89"/>
  <c r="H288" i="89"/>
  <c r="G289" i="89"/>
  <c r="H289" i="89"/>
  <c r="G290" i="89"/>
  <c r="H290" i="89"/>
  <c r="G291" i="89"/>
  <c r="H291" i="89"/>
  <c r="G292" i="89"/>
  <c r="H292" i="89"/>
  <c r="G293" i="89"/>
  <c r="H293" i="89"/>
  <c r="G294" i="89"/>
  <c r="H294" i="89"/>
  <c r="G295" i="89"/>
  <c r="H295" i="89"/>
  <c r="G296" i="89"/>
  <c r="H296" i="89"/>
  <c r="G297" i="89"/>
  <c r="H297" i="89"/>
  <c r="G298" i="89"/>
  <c r="H298" i="89"/>
  <c r="G299" i="89"/>
  <c r="H299" i="89"/>
  <c r="G300" i="89"/>
  <c r="H300" i="89"/>
  <c r="G301" i="89"/>
  <c r="H301" i="89"/>
  <c r="G302" i="89"/>
  <c r="H302" i="89"/>
  <c r="G303" i="89"/>
  <c r="H303" i="89"/>
  <c r="G304" i="89"/>
  <c r="H304" i="89"/>
  <c r="G305" i="89"/>
  <c r="H305" i="89"/>
  <c r="G306" i="89"/>
  <c r="H306" i="89"/>
  <c r="G307" i="89"/>
  <c r="H307" i="89"/>
  <c r="G308" i="89"/>
  <c r="H308" i="89"/>
  <c r="G309" i="89"/>
  <c r="H309" i="89"/>
  <c r="G310" i="89"/>
  <c r="H310" i="89"/>
  <c r="G311" i="89"/>
  <c r="H311" i="89"/>
  <c r="G312" i="89"/>
  <c r="H312" i="89"/>
  <c r="G313" i="89"/>
  <c r="H313" i="89"/>
  <c r="G314" i="89"/>
  <c r="H314" i="89"/>
  <c r="G315" i="89"/>
  <c r="H315" i="89"/>
  <c r="G316" i="89"/>
  <c r="H316" i="89"/>
  <c r="G317" i="89"/>
  <c r="H317" i="89"/>
  <c r="G318" i="89"/>
  <c r="H318" i="89"/>
  <c r="G319" i="89"/>
  <c r="H319" i="89"/>
  <c r="G320" i="89"/>
  <c r="H320" i="89"/>
  <c r="G321" i="89"/>
  <c r="H321" i="89"/>
  <c r="G322" i="89"/>
  <c r="H322" i="89"/>
  <c r="G323" i="89"/>
  <c r="H323" i="89"/>
  <c r="G324" i="89"/>
  <c r="H324" i="89"/>
  <c r="G325" i="89"/>
  <c r="H325" i="89"/>
  <c r="G326" i="89"/>
  <c r="H326" i="89"/>
  <c r="G327" i="89"/>
  <c r="H327" i="89"/>
  <c r="G328" i="89"/>
  <c r="H328" i="89"/>
  <c r="G329" i="89"/>
  <c r="H329" i="89"/>
  <c r="G330" i="89"/>
  <c r="H330" i="89"/>
  <c r="G331" i="89"/>
  <c r="H331" i="89"/>
  <c r="G332" i="89"/>
  <c r="H332" i="89"/>
  <c r="G333" i="89"/>
  <c r="H333" i="89"/>
  <c r="G334" i="89"/>
  <c r="H334" i="89"/>
  <c r="G335" i="89"/>
  <c r="H335" i="89"/>
  <c r="G336" i="89"/>
  <c r="H336" i="89"/>
  <c r="G337" i="89"/>
  <c r="H337" i="89"/>
  <c r="G338" i="89"/>
  <c r="H338" i="89"/>
  <c r="G339" i="89"/>
  <c r="H339" i="89"/>
  <c r="G340" i="89"/>
  <c r="H340" i="89"/>
  <c r="G341" i="89"/>
  <c r="H341" i="89"/>
  <c r="G342" i="89"/>
  <c r="H342" i="89"/>
  <c r="G343" i="89"/>
  <c r="H343" i="89"/>
  <c r="G344" i="89"/>
  <c r="H344" i="89"/>
  <c r="G345" i="89"/>
  <c r="H345" i="89"/>
  <c r="G346" i="89"/>
  <c r="H346" i="89"/>
  <c r="G347" i="89"/>
  <c r="H347" i="89"/>
  <c r="G348" i="89"/>
  <c r="H348" i="89"/>
  <c r="G349" i="89"/>
  <c r="H349" i="89"/>
  <c r="G350" i="89"/>
  <c r="H350" i="89"/>
  <c r="G351" i="89"/>
  <c r="H351" i="89"/>
  <c r="G352" i="89"/>
  <c r="H352" i="89"/>
  <c r="G353" i="89"/>
  <c r="H353" i="89"/>
  <c r="G354" i="89"/>
  <c r="H354" i="89"/>
  <c r="G355" i="89"/>
  <c r="H355" i="89"/>
  <c r="G356" i="89"/>
  <c r="H356" i="89"/>
  <c r="G357" i="89"/>
  <c r="H357" i="89"/>
  <c r="G358" i="89"/>
  <c r="H358" i="89"/>
  <c r="G359" i="89"/>
  <c r="H359" i="89"/>
  <c r="G360" i="89"/>
  <c r="H360" i="89"/>
  <c r="G361" i="89"/>
  <c r="H361" i="89"/>
  <c r="G362" i="89"/>
  <c r="H362" i="89"/>
  <c r="G363" i="89"/>
  <c r="H363" i="89"/>
  <c r="G364" i="89"/>
  <c r="H364" i="89"/>
  <c r="G365" i="89"/>
  <c r="H365" i="89"/>
  <c r="G366" i="89"/>
  <c r="H366" i="89"/>
  <c r="G367" i="89"/>
  <c r="H367" i="89"/>
  <c r="G368" i="89"/>
  <c r="H368" i="89"/>
  <c r="G369" i="89"/>
  <c r="H369" i="89"/>
  <c r="G370" i="89"/>
  <c r="H370" i="89"/>
  <c r="G371" i="89"/>
  <c r="H371" i="89"/>
  <c r="G372" i="89"/>
  <c r="H372" i="89"/>
  <c r="G373" i="89"/>
  <c r="H373" i="89"/>
  <c r="G374" i="89"/>
  <c r="H374" i="89"/>
  <c r="G375" i="89"/>
  <c r="H375" i="89"/>
  <c r="G376" i="89"/>
  <c r="H376" i="89"/>
  <c r="G377" i="89"/>
  <c r="H377" i="89"/>
  <c r="G378" i="89"/>
  <c r="H378" i="89"/>
  <c r="G379" i="89"/>
  <c r="H379" i="89"/>
  <c r="G380" i="89"/>
  <c r="H380" i="89"/>
  <c r="G381" i="89"/>
  <c r="H381" i="89"/>
  <c r="G382" i="89"/>
  <c r="H382" i="89"/>
  <c r="G383" i="89"/>
  <c r="H383" i="89"/>
  <c r="G384" i="89"/>
  <c r="H384" i="89"/>
  <c r="G385" i="89"/>
  <c r="H385" i="89"/>
  <c r="G386" i="89"/>
  <c r="H386" i="89"/>
  <c r="G387" i="89"/>
  <c r="H387" i="89"/>
  <c r="G388" i="89"/>
  <c r="H388" i="89"/>
  <c r="G389" i="89"/>
  <c r="H389" i="89"/>
  <c r="G390" i="89"/>
  <c r="H390" i="89"/>
  <c r="G391" i="89"/>
  <c r="H391" i="89"/>
  <c r="G392" i="89"/>
  <c r="H392" i="89"/>
  <c r="G393" i="89"/>
  <c r="H393" i="89"/>
  <c r="G394" i="89"/>
  <c r="H394" i="89"/>
  <c r="G395" i="89"/>
  <c r="H395" i="89"/>
  <c r="G396" i="89"/>
  <c r="H396" i="89"/>
  <c r="G397" i="89"/>
  <c r="H397" i="89"/>
  <c r="G398" i="89"/>
  <c r="H398" i="89"/>
  <c r="G399" i="89"/>
  <c r="H399" i="89"/>
  <c r="G400" i="89"/>
  <c r="H400" i="89"/>
  <c r="G401" i="89"/>
  <c r="H401" i="89"/>
  <c r="G402" i="89"/>
  <c r="H402" i="89"/>
  <c r="G403" i="89"/>
  <c r="H403" i="89"/>
  <c r="G404" i="89"/>
  <c r="H404" i="89"/>
  <c r="G405" i="89"/>
  <c r="H405" i="89"/>
  <c r="G406" i="89"/>
  <c r="H406" i="89"/>
  <c r="G407" i="89"/>
  <c r="H407" i="89"/>
  <c r="G408" i="89"/>
  <c r="H408" i="89"/>
  <c r="G409" i="89"/>
  <c r="H409" i="89"/>
  <c r="G410" i="89"/>
  <c r="H410" i="89"/>
  <c r="G411" i="89"/>
  <c r="H411" i="89"/>
  <c r="G412" i="89"/>
  <c r="H412" i="89"/>
  <c r="G413" i="89"/>
  <c r="H413" i="89"/>
  <c r="G414" i="89"/>
  <c r="H414" i="89"/>
  <c r="G415" i="89"/>
  <c r="H415" i="89"/>
  <c r="G416" i="89"/>
  <c r="H416" i="89"/>
  <c r="G417" i="89"/>
  <c r="H417" i="89"/>
  <c r="G418" i="89"/>
  <c r="H418" i="89"/>
  <c r="G419" i="89"/>
  <c r="H419" i="89"/>
  <c r="G420" i="89"/>
  <c r="H420" i="89"/>
  <c r="G421" i="89"/>
  <c r="H421" i="89"/>
  <c r="G422" i="89"/>
  <c r="H422" i="89"/>
  <c r="G423" i="89"/>
  <c r="H423" i="89"/>
  <c r="G424" i="89"/>
  <c r="H424" i="89"/>
  <c r="G425" i="89"/>
  <c r="H425" i="89"/>
  <c r="G426" i="89"/>
  <c r="H426" i="89"/>
  <c r="G427" i="89"/>
  <c r="H427" i="89"/>
  <c r="G428" i="89"/>
  <c r="H428" i="89"/>
  <c r="G429" i="89"/>
  <c r="H429" i="89"/>
  <c r="G430" i="89"/>
  <c r="H430" i="89"/>
  <c r="G431" i="89"/>
  <c r="H431" i="89"/>
  <c r="G432" i="89"/>
  <c r="H432" i="89"/>
  <c r="G433" i="89"/>
  <c r="H433" i="89"/>
  <c r="G434" i="89"/>
  <c r="H434" i="89"/>
  <c r="G435" i="89"/>
  <c r="H435" i="89"/>
  <c r="G436" i="89"/>
  <c r="H436" i="89"/>
  <c r="G437" i="89"/>
  <c r="H437" i="89"/>
  <c r="G438" i="89"/>
  <c r="H438" i="89"/>
  <c r="G439" i="89"/>
  <c r="H439" i="89"/>
  <c r="G440" i="89"/>
  <c r="H440" i="89"/>
  <c r="G441" i="89"/>
  <c r="H441" i="89"/>
  <c r="G442" i="89"/>
  <c r="H442" i="89"/>
  <c r="G443" i="89"/>
  <c r="H443" i="89"/>
  <c r="G444" i="89"/>
  <c r="H444" i="89"/>
  <c r="G445" i="89"/>
  <c r="H445" i="89"/>
  <c r="G446" i="89"/>
  <c r="H446" i="89"/>
  <c r="G447" i="89"/>
  <c r="H447" i="89"/>
  <c r="G448" i="89"/>
  <c r="H448" i="89"/>
  <c r="G449" i="89"/>
  <c r="H449" i="89"/>
  <c r="G450" i="89"/>
  <c r="H450" i="89"/>
  <c r="G451" i="89"/>
  <c r="H451" i="89"/>
  <c r="G452" i="89"/>
  <c r="H452" i="89"/>
  <c r="G453" i="89"/>
  <c r="H453" i="89"/>
  <c r="G454" i="89"/>
  <c r="H454" i="89"/>
  <c r="G455" i="89"/>
  <c r="H455" i="89"/>
  <c r="G456" i="89"/>
  <c r="H456" i="89"/>
  <c r="G457" i="89"/>
  <c r="H457" i="89"/>
  <c r="G458" i="89"/>
  <c r="H458" i="89"/>
  <c r="G459" i="89"/>
  <c r="H459" i="89"/>
  <c r="G460" i="89"/>
  <c r="H460" i="89"/>
  <c r="G461" i="89"/>
  <c r="H461" i="89"/>
  <c r="G462" i="89"/>
  <c r="H462" i="89"/>
  <c r="G463" i="89"/>
  <c r="H463" i="89"/>
  <c r="G464" i="89"/>
  <c r="H464" i="89"/>
  <c r="G465" i="89"/>
  <c r="H465" i="89"/>
  <c r="G466" i="89"/>
  <c r="H466" i="89"/>
  <c r="G467" i="89"/>
  <c r="H467" i="89"/>
  <c r="G468" i="89"/>
  <c r="H468" i="89"/>
  <c r="G469" i="89"/>
  <c r="H469" i="89"/>
  <c r="G470" i="89"/>
  <c r="H470" i="89"/>
  <c r="G471" i="89"/>
  <c r="H471" i="89"/>
  <c r="G472" i="89"/>
  <c r="H472" i="89"/>
  <c r="G473" i="89"/>
  <c r="H473" i="89"/>
  <c r="G474" i="89"/>
  <c r="H474" i="89"/>
  <c r="G475" i="89"/>
  <c r="H475" i="89"/>
  <c r="G476" i="89"/>
  <c r="H476" i="89"/>
  <c r="G477" i="89"/>
  <c r="H477" i="89"/>
  <c r="G478" i="89"/>
  <c r="H478" i="89"/>
  <c r="G479" i="89"/>
  <c r="H479" i="89"/>
  <c r="G480" i="89"/>
  <c r="H480" i="89"/>
  <c r="G481" i="89"/>
  <c r="H481" i="89"/>
  <c r="G482" i="89"/>
  <c r="H482" i="89"/>
  <c r="G483" i="89"/>
  <c r="H483" i="89"/>
  <c r="G484" i="89"/>
  <c r="H484" i="89"/>
  <c r="G485" i="89"/>
  <c r="H485" i="89"/>
  <c r="G486" i="89"/>
  <c r="H486" i="89"/>
  <c r="G487" i="89"/>
  <c r="H487" i="89"/>
  <c r="G488" i="89"/>
  <c r="H488" i="89"/>
  <c r="G489" i="89"/>
  <c r="H489" i="89"/>
  <c r="G490" i="89"/>
  <c r="H490" i="89"/>
  <c r="G491" i="89"/>
  <c r="H491" i="89"/>
  <c r="G492" i="89"/>
  <c r="H492" i="89"/>
  <c r="G493" i="89"/>
  <c r="H493" i="89"/>
  <c r="G494" i="89"/>
  <c r="H494" i="89"/>
  <c r="G495" i="89"/>
  <c r="H495" i="89"/>
  <c r="G496" i="89"/>
  <c r="H496" i="89"/>
  <c r="G497" i="89"/>
  <c r="H497" i="89"/>
  <c r="G498" i="89"/>
  <c r="H498" i="89"/>
  <c r="G499" i="89"/>
  <c r="H499" i="89"/>
  <c r="G500" i="89"/>
  <c r="H500" i="89"/>
  <c r="G501" i="89"/>
  <c r="H501" i="89"/>
  <c r="G502" i="89"/>
  <c r="H502" i="89"/>
  <c r="G503" i="89"/>
  <c r="H503" i="89"/>
  <c r="G504" i="89"/>
  <c r="H504" i="89"/>
  <c r="G505" i="89"/>
  <c r="H505" i="89"/>
  <c r="G506" i="89"/>
  <c r="H506" i="89"/>
  <c r="G507" i="89"/>
  <c r="H507" i="89"/>
  <c r="G508" i="89"/>
  <c r="H508" i="89"/>
  <c r="G509" i="89"/>
  <c r="H509" i="89"/>
  <c r="G510" i="89"/>
  <c r="H510" i="89"/>
  <c r="G511" i="89"/>
  <c r="H511" i="89"/>
  <c r="G512" i="89"/>
  <c r="H512" i="89"/>
  <c r="G513" i="89"/>
  <c r="H513" i="89"/>
  <c r="G514" i="89"/>
  <c r="H514" i="89"/>
  <c r="G515" i="89"/>
  <c r="H515" i="89"/>
  <c r="G516" i="89"/>
  <c r="H516" i="89"/>
  <c r="G517" i="89"/>
  <c r="H517" i="89"/>
  <c r="G518" i="89"/>
  <c r="H518" i="89"/>
  <c r="G519" i="89"/>
  <c r="H519" i="89"/>
  <c r="G520" i="89"/>
  <c r="H520" i="89"/>
  <c r="G521" i="89"/>
  <c r="H521" i="89"/>
  <c r="G522" i="89"/>
  <c r="H522" i="89"/>
  <c r="G523" i="89"/>
  <c r="H523" i="89"/>
  <c r="G524" i="89"/>
  <c r="H524" i="89"/>
  <c r="G525" i="89"/>
  <c r="H525" i="89"/>
  <c r="G526" i="89"/>
  <c r="H526" i="89"/>
  <c r="G527" i="89"/>
  <c r="H527" i="89"/>
  <c r="G528" i="89"/>
  <c r="H528" i="89"/>
  <c r="G529" i="89"/>
  <c r="H529" i="89"/>
  <c r="G530" i="89"/>
  <c r="H530" i="89"/>
  <c r="G531" i="89"/>
  <c r="H531" i="89"/>
  <c r="G532" i="89"/>
  <c r="H532" i="89"/>
  <c r="G533" i="89"/>
  <c r="H533" i="89"/>
  <c r="G534" i="89"/>
  <c r="H534" i="89"/>
  <c r="G535" i="89"/>
  <c r="H535" i="89"/>
  <c r="G536" i="89"/>
  <c r="H536" i="89"/>
  <c r="G537" i="89"/>
  <c r="H537" i="89"/>
  <c r="G538" i="89"/>
  <c r="H538" i="89"/>
  <c r="G539" i="89"/>
  <c r="H539" i="89"/>
  <c r="G540" i="89"/>
  <c r="H540" i="89"/>
  <c r="G541" i="89"/>
  <c r="H541" i="89"/>
  <c r="G542" i="89"/>
  <c r="H542" i="89"/>
  <c r="G543" i="89"/>
  <c r="H543" i="89"/>
  <c r="G544" i="89"/>
  <c r="H544" i="89"/>
  <c r="G545" i="89"/>
  <c r="H545" i="89"/>
  <c r="G546" i="89"/>
  <c r="H546" i="89"/>
  <c r="G547" i="89"/>
  <c r="H547" i="89"/>
  <c r="G548" i="89"/>
  <c r="H548" i="89"/>
  <c r="G549" i="89"/>
  <c r="H549" i="89"/>
  <c r="G550" i="89"/>
  <c r="H550" i="89"/>
  <c r="G551" i="89"/>
  <c r="H551" i="89"/>
  <c r="G552" i="89"/>
  <c r="H552" i="89"/>
  <c r="G553" i="89"/>
  <c r="H553" i="89"/>
  <c r="G554" i="89"/>
  <c r="H554" i="89"/>
  <c r="G555" i="89"/>
  <c r="H555" i="89"/>
  <c r="G556" i="89"/>
  <c r="H556" i="89"/>
  <c r="G557" i="89"/>
  <c r="H557" i="89"/>
  <c r="G558" i="89"/>
  <c r="H558" i="89"/>
  <c r="G559" i="89"/>
  <c r="H559" i="89"/>
  <c r="G560" i="89"/>
  <c r="H560" i="89"/>
  <c r="G561" i="89"/>
  <c r="H561" i="89"/>
  <c r="G562" i="89"/>
  <c r="H562" i="89"/>
  <c r="G563" i="89"/>
  <c r="H563" i="89"/>
  <c r="G564" i="89"/>
  <c r="H564" i="89"/>
  <c r="G565" i="89"/>
  <c r="H565" i="89"/>
  <c r="G566" i="89"/>
  <c r="H566" i="89"/>
  <c r="G567" i="89"/>
  <c r="H567" i="89"/>
  <c r="G568" i="89"/>
  <c r="H568" i="89"/>
  <c r="G569" i="89"/>
  <c r="H569" i="89"/>
  <c r="G570" i="89"/>
  <c r="H570" i="89"/>
  <c r="G571" i="89"/>
  <c r="H571" i="89"/>
  <c r="G572" i="89"/>
  <c r="H572" i="89"/>
  <c r="G573" i="89"/>
  <c r="H573" i="89"/>
  <c r="G574" i="89"/>
  <c r="H574" i="89"/>
  <c r="G575" i="89"/>
  <c r="H575" i="89"/>
  <c r="G576" i="89"/>
  <c r="H576" i="89"/>
  <c r="G577" i="89"/>
  <c r="H577" i="89"/>
  <c r="G578" i="89"/>
  <c r="H578" i="89"/>
  <c r="G579" i="89"/>
  <c r="H579" i="89"/>
  <c r="G580" i="89"/>
  <c r="H580" i="89"/>
  <c r="G581" i="89"/>
  <c r="H581" i="89"/>
  <c r="G582" i="89"/>
  <c r="H582" i="89"/>
  <c r="G583" i="89"/>
  <c r="H583" i="89"/>
  <c r="G584" i="89"/>
  <c r="H584" i="89"/>
  <c r="G585" i="89"/>
  <c r="H585" i="89"/>
  <c r="G586" i="89"/>
  <c r="H586" i="89"/>
  <c r="G587" i="89"/>
  <c r="H587" i="89"/>
  <c r="G588" i="89"/>
  <c r="H588" i="89"/>
  <c r="G589" i="89"/>
  <c r="H589" i="89"/>
  <c r="G590" i="89"/>
  <c r="H590" i="89"/>
  <c r="G591" i="89"/>
  <c r="H591" i="89"/>
  <c r="G592" i="89"/>
  <c r="H592" i="89"/>
  <c r="G593" i="89"/>
  <c r="H593" i="89"/>
  <c r="G594" i="89"/>
  <c r="H594" i="89"/>
  <c r="G595" i="89"/>
  <c r="H595" i="89"/>
  <c r="G596" i="89"/>
  <c r="H596" i="89"/>
  <c r="G597" i="89"/>
  <c r="H597" i="89"/>
  <c r="G598" i="89"/>
  <c r="H598" i="89"/>
  <c r="G599" i="89"/>
  <c r="H599" i="89"/>
  <c r="G600" i="89"/>
  <c r="H600" i="89"/>
  <c r="G601" i="89"/>
  <c r="H601" i="89"/>
  <c r="G602" i="89"/>
  <c r="H602" i="89"/>
  <c r="G603" i="89"/>
  <c r="H603" i="89"/>
  <c r="G604" i="89"/>
  <c r="H604" i="89"/>
  <c r="G605" i="89"/>
  <c r="H605" i="89"/>
  <c r="G606" i="89"/>
  <c r="H606" i="89"/>
  <c r="G607" i="89"/>
  <c r="H607" i="89"/>
  <c r="G608" i="89"/>
  <c r="H608" i="89"/>
  <c r="G609" i="89"/>
  <c r="H609" i="89"/>
  <c r="G610" i="89"/>
  <c r="H610" i="89"/>
  <c r="G611" i="89"/>
  <c r="H611" i="89"/>
  <c r="G612" i="89"/>
  <c r="H612" i="89"/>
  <c r="G613" i="89"/>
  <c r="H613" i="89"/>
  <c r="G614" i="89"/>
  <c r="H614" i="89"/>
  <c r="G615" i="89"/>
  <c r="H615" i="89"/>
  <c r="G616" i="89"/>
  <c r="H616" i="89"/>
  <c r="G617" i="89"/>
  <c r="H617" i="89"/>
  <c r="G618" i="89"/>
  <c r="H618" i="89"/>
  <c r="G619" i="89"/>
  <c r="H619" i="89"/>
  <c r="G620" i="89"/>
  <c r="H620" i="89"/>
  <c r="G621" i="89"/>
  <c r="H621" i="89"/>
  <c r="G622" i="89"/>
  <c r="H622" i="89"/>
  <c r="G623" i="89"/>
  <c r="H623" i="89"/>
  <c r="G624" i="89"/>
  <c r="H624" i="89"/>
  <c r="G625" i="89"/>
  <c r="H625" i="89"/>
  <c r="G626" i="89"/>
  <c r="H626" i="89"/>
  <c r="G627" i="89"/>
  <c r="H627" i="89"/>
  <c r="G628" i="89"/>
  <c r="H628" i="89"/>
  <c r="G629" i="89"/>
  <c r="H629" i="89"/>
  <c r="G630" i="89"/>
  <c r="H630" i="89"/>
  <c r="G631" i="89"/>
  <c r="H631" i="89"/>
  <c r="G632" i="89"/>
  <c r="H632" i="89"/>
  <c r="G633" i="89"/>
  <c r="H633" i="89"/>
  <c r="G634" i="89"/>
  <c r="H634" i="89"/>
  <c r="G635" i="89"/>
  <c r="H635" i="89"/>
  <c r="G636" i="89"/>
  <c r="H636" i="89"/>
  <c r="G637" i="89"/>
  <c r="H637" i="89"/>
  <c r="G638" i="89"/>
  <c r="H638" i="89"/>
  <c r="G639" i="89"/>
  <c r="H639" i="89"/>
  <c r="G640" i="89"/>
  <c r="H640" i="89"/>
  <c r="G641" i="89"/>
  <c r="H641" i="89"/>
  <c r="G642" i="89"/>
  <c r="H642" i="89"/>
  <c r="G643" i="89"/>
  <c r="H643" i="89"/>
  <c r="G644" i="89"/>
  <c r="H644" i="89"/>
  <c r="G645" i="89"/>
  <c r="H645" i="89"/>
  <c r="G646" i="89"/>
  <c r="H646" i="89"/>
  <c r="G647" i="89"/>
  <c r="H647" i="89"/>
  <c r="G648" i="89"/>
  <c r="H648" i="89"/>
  <c r="G649" i="89"/>
  <c r="H649" i="89"/>
  <c r="G650" i="89"/>
  <c r="H650" i="89"/>
  <c r="G651" i="89"/>
  <c r="H651" i="89"/>
  <c r="G652" i="89"/>
  <c r="H652" i="89"/>
  <c r="G653" i="89"/>
  <c r="H653" i="89"/>
  <c r="G654" i="89"/>
  <c r="H654" i="89"/>
  <c r="G655" i="89"/>
  <c r="H655" i="89"/>
  <c r="G656" i="89"/>
  <c r="H656" i="89"/>
  <c r="G657" i="89"/>
  <c r="H657" i="89"/>
  <c r="G658" i="89"/>
  <c r="H658" i="89"/>
  <c r="G659" i="89"/>
  <c r="H659" i="89"/>
  <c r="G660" i="89"/>
  <c r="H660" i="89"/>
  <c r="G661" i="89"/>
  <c r="H661" i="89"/>
  <c r="G662" i="89"/>
  <c r="H662" i="89"/>
  <c r="G663" i="89"/>
  <c r="H663" i="89"/>
  <c r="G664" i="89"/>
  <c r="H664" i="89"/>
  <c r="G665" i="89"/>
  <c r="H665" i="89"/>
  <c r="G666" i="89"/>
  <c r="H666" i="89"/>
  <c r="G667" i="89"/>
  <c r="H667" i="89"/>
  <c r="G668" i="89"/>
  <c r="H668" i="89"/>
  <c r="G669" i="89"/>
  <c r="H669" i="89"/>
  <c r="G670" i="89"/>
  <c r="H670" i="89"/>
  <c r="G671" i="89"/>
  <c r="H671" i="89"/>
  <c r="G672" i="89"/>
  <c r="H672" i="89"/>
  <c r="G673" i="89"/>
  <c r="H673" i="89"/>
  <c r="G674" i="89"/>
  <c r="H674" i="89"/>
  <c r="G675" i="89"/>
  <c r="H675" i="89"/>
  <c r="G676" i="89"/>
  <c r="H676" i="89"/>
  <c r="G677" i="89"/>
  <c r="H677" i="89"/>
  <c r="G678" i="89"/>
  <c r="H678" i="89"/>
  <c r="G679" i="89"/>
  <c r="H679" i="89"/>
  <c r="G680" i="89"/>
  <c r="H680" i="89"/>
  <c r="G681" i="89"/>
  <c r="H681" i="89"/>
  <c r="G682" i="89"/>
  <c r="H682" i="89"/>
  <c r="G683" i="89"/>
  <c r="H683" i="89"/>
  <c r="G684" i="89"/>
  <c r="H684" i="89"/>
  <c r="G685" i="89"/>
  <c r="H685" i="89"/>
  <c r="G686" i="89"/>
  <c r="H686" i="89"/>
  <c r="G687" i="89"/>
  <c r="H687" i="89"/>
  <c r="G688" i="89"/>
  <c r="H688" i="89"/>
  <c r="G689" i="89"/>
  <c r="H689" i="89"/>
  <c r="G690" i="89"/>
  <c r="H690" i="89"/>
  <c r="G691" i="89"/>
  <c r="H691" i="89"/>
  <c r="G692" i="89"/>
  <c r="H692" i="89"/>
  <c r="G693" i="89"/>
  <c r="H693" i="89"/>
  <c r="G694" i="89"/>
  <c r="H694" i="89"/>
  <c r="G695" i="89"/>
  <c r="H695" i="89"/>
  <c r="G696" i="89"/>
  <c r="H696" i="89"/>
  <c r="G697" i="89"/>
  <c r="H697" i="89"/>
  <c r="G698" i="89"/>
  <c r="H698" i="89"/>
  <c r="G699" i="89"/>
  <c r="H699" i="89"/>
  <c r="G700" i="89"/>
  <c r="H700" i="89"/>
  <c r="G701" i="89"/>
  <c r="H701" i="89"/>
  <c r="G702" i="89"/>
  <c r="H702" i="89"/>
  <c r="G703" i="89"/>
  <c r="H703" i="89"/>
  <c r="G704" i="89"/>
  <c r="H704" i="89"/>
  <c r="G705" i="89"/>
  <c r="H705" i="89"/>
  <c r="G706" i="89"/>
  <c r="H706" i="89"/>
  <c r="G707" i="89"/>
  <c r="H707" i="89"/>
  <c r="G708" i="89"/>
  <c r="H708" i="89"/>
  <c r="G709" i="89"/>
  <c r="H709" i="89"/>
  <c r="G710" i="89"/>
  <c r="H710" i="89"/>
  <c r="G711" i="89"/>
  <c r="H711" i="89"/>
  <c r="G712" i="89"/>
  <c r="H712" i="89"/>
  <c r="G713" i="89"/>
  <c r="H713" i="89"/>
  <c r="G714" i="89"/>
  <c r="H714" i="89"/>
  <c r="G715" i="89"/>
  <c r="H715" i="89"/>
  <c r="G716" i="89"/>
  <c r="H716" i="89"/>
  <c r="G717" i="89"/>
  <c r="H717" i="89"/>
  <c r="G718" i="89"/>
  <c r="H718" i="89"/>
  <c r="G719" i="89"/>
  <c r="H719" i="89"/>
  <c r="G720" i="89"/>
  <c r="H720" i="89"/>
  <c r="G721" i="89"/>
  <c r="H721" i="89"/>
  <c r="G722" i="89"/>
  <c r="H722" i="89"/>
  <c r="G723" i="89"/>
  <c r="H723" i="89"/>
  <c r="G724" i="89"/>
  <c r="H724" i="89"/>
  <c r="G725" i="89"/>
  <c r="H725" i="89"/>
  <c r="G726" i="89"/>
  <c r="H726" i="89"/>
  <c r="G727" i="89"/>
  <c r="H727" i="89"/>
  <c r="G728" i="89"/>
  <c r="H728" i="89"/>
  <c r="G729" i="89"/>
  <c r="H729" i="89"/>
  <c r="G730" i="89"/>
  <c r="H730" i="89"/>
  <c r="G731" i="89"/>
  <c r="H731" i="89"/>
  <c r="G732" i="89"/>
  <c r="H732" i="89"/>
  <c r="G733" i="89"/>
  <c r="H733" i="89"/>
  <c r="G734" i="89"/>
  <c r="H734" i="89"/>
  <c r="G735" i="89"/>
  <c r="H735" i="89"/>
  <c r="G736" i="89"/>
  <c r="H736" i="89"/>
  <c r="G737" i="89"/>
  <c r="H737" i="89"/>
  <c r="G738" i="89"/>
  <c r="H738" i="89"/>
  <c r="G739" i="89"/>
  <c r="H739" i="89"/>
  <c r="G740" i="89"/>
  <c r="H740" i="89"/>
  <c r="G741" i="89"/>
  <c r="H741" i="89"/>
  <c r="G742" i="89"/>
  <c r="H742" i="89"/>
  <c r="G743" i="89"/>
  <c r="H743" i="89"/>
  <c r="G744" i="89"/>
  <c r="H744" i="89"/>
  <c r="G745" i="89"/>
  <c r="H745" i="89"/>
  <c r="G746" i="89"/>
  <c r="H746" i="89"/>
  <c r="G747" i="89"/>
  <c r="H747" i="89"/>
  <c r="G748" i="89"/>
  <c r="H748" i="89"/>
  <c r="G749" i="89"/>
  <c r="H749" i="89"/>
  <c r="G750" i="89"/>
  <c r="H750" i="89"/>
  <c r="G751" i="89"/>
  <c r="H751" i="89"/>
  <c r="G752" i="89"/>
  <c r="H752" i="89"/>
  <c r="G753" i="89"/>
  <c r="H753" i="89"/>
  <c r="G754" i="89"/>
  <c r="H754" i="89"/>
  <c r="G755" i="89"/>
  <c r="H755" i="89"/>
  <c r="G756" i="89"/>
  <c r="H756" i="89"/>
  <c r="G757" i="89"/>
  <c r="H757" i="89"/>
  <c r="G758" i="89"/>
  <c r="H758" i="89"/>
  <c r="G759" i="89"/>
  <c r="H759" i="89"/>
  <c r="G760" i="89"/>
  <c r="H760" i="89"/>
  <c r="G761" i="89"/>
  <c r="H761" i="89"/>
  <c r="G762" i="89"/>
  <c r="H762" i="89"/>
  <c r="G763" i="89"/>
  <c r="H763" i="89"/>
  <c r="G764" i="89"/>
  <c r="H764" i="89"/>
  <c r="G765" i="89"/>
  <c r="H765" i="89"/>
  <c r="G766" i="89"/>
  <c r="H766" i="89"/>
  <c r="G767" i="89"/>
  <c r="H767" i="89"/>
  <c r="G768" i="89"/>
  <c r="H768" i="89"/>
  <c r="G769" i="89"/>
  <c r="H769" i="89"/>
  <c r="G770" i="89"/>
  <c r="H770" i="89"/>
  <c r="G771" i="89"/>
  <c r="H771" i="89"/>
  <c r="G772" i="89"/>
  <c r="H772" i="89"/>
  <c r="G773" i="89"/>
  <c r="H773" i="89"/>
  <c r="G774" i="89"/>
  <c r="H774" i="89"/>
  <c r="G775" i="89"/>
  <c r="H775" i="89"/>
  <c r="G776" i="89"/>
  <c r="H776" i="89"/>
  <c r="G777" i="89"/>
  <c r="H777" i="89"/>
  <c r="G778" i="89"/>
  <c r="H778" i="89"/>
  <c r="G779" i="89"/>
  <c r="H779" i="89"/>
  <c r="G780" i="89"/>
  <c r="H780" i="89"/>
  <c r="G781" i="89"/>
  <c r="H781" i="89"/>
  <c r="G782" i="89"/>
  <c r="H782" i="89"/>
  <c r="G783" i="89"/>
  <c r="H783" i="89"/>
  <c r="G784" i="89"/>
  <c r="H784" i="89"/>
  <c r="G785" i="89"/>
  <c r="H785" i="89"/>
  <c r="G786" i="89"/>
  <c r="H786" i="89"/>
  <c r="G787" i="89"/>
  <c r="H787" i="89"/>
  <c r="G788" i="89"/>
  <c r="H788" i="89"/>
  <c r="G789" i="89"/>
  <c r="H789" i="89"/>
  <c r="G790" i="89"/>
  <c r="H790" i="89"/>
  <c r="G791" i="89"/>
  <c r="H791" i="89"/>
  <c r="G792" i="89"/>
  <c r="H792" i="89"/>
  <c r="G793" i="89"/>
  <c r="H793" i="89"/>
  <c r="G794" i="89"/>
  <c r="H794" i="89"/>
  <c r="G795" i="89"/>
  <c r="H795" i="89"/>
  <c r="G796" i="89"/>
  <c r="H796" i="89"/>
  <c r="G797" i="89"/>
  <c r="H797" i="89"/>
  <c r="G798" i="89"/>
  <c r="H798" i="89"/>
  <c r="G799" i="89"/>
  <c r="H799" i="89"/>
  <c r="G800" i="89"/>
  <c r="H800" i="89"/>
  <c r="G801" i="89"/>
  <c r="H801" i="89"/>
  <c r="G802" i="89"/>
  <c r="H802" i="89"/>
  <c r="G803" i="89"/>
  <c r="H803" i="89"/>
  <c r="G804" i="89"/>
  <c r="H804" i="89"/>
  <c r="G805" i="89"/>
  <c r="H805" i="89"/>
  <c r="G806" i="89"/>
  <c r="H806" i="89"/>
  <c r="G807" i="89"/>
  <c r="H807" i="89"/>
  <c r="G808" i="89"/>
  <c r="H808" i="89"/>
  <c r="G809" i="89"/>
  <c r="H809" i="89"/>
  <c r="G810" i="89"/>
  <c r="H810" i="89"/>
  <c r="G811" i="89"/>
  <c r="H811" i="89"/>
  <c r="G812" i="89"/>
  <c r="H812" i="89"/>
  <c r="G813" i="89"/>
  <c r="H813" i="89"/>
  <c r="G814" i="89"/>
  <c r="H814" i="89"/>
  <c r="G815" i="89"/>
  <c r="H815" i="89"/>
  <c r="G816" i="89"/>
  <c r="H816" i="89"/>
  <c r="G817" i="89"/>
  <c r="H817" i="89"/>
  <c r="G818" i="89"/>
  <c r="H818" i="89"/>
  <c r="G819" i="89"/>
  <c r="H819" i="89"/>
  <c r="G820" i="89"/>
  <c r="H820" i="89"/>
  <c r="G821" i="89"/>
  <c r="H821" i="89"/>
  <c r="G822" i="89"/>
  <c r="H822" i="89"/>
  <c r="G823" i="89"/>
  <c r="H823" i="89"/>
  <c r="G824" i="89"/>
  <c r="H824" i="89"/>
  <c r="G825" i="89"/>
  <c r="H825" i="89"/>
  <c r="G826" i="89"/>
  <c r="H826" i="89"/>
  <c r="G827" i="89"/>
  <c r="H827" i="89"/>
  <c r="G828" i="89"/>
  <c r="H828" i="89"/>
  <c r="G829" i="89"/>
  <c r="H829" i="89"/>
  <c r="G830" i="89"/>
  <c r="H830" i="89"/>
  <c r="G831" i="89"/>
  <c r="H831" i="89"/>
  <c r="G832" i="89"/>
  <c r="H832" i="89"/>
  <c r="G833" i="89"/>
  <c r="H833" i="89"/>
  <c r="G834" i="89"/>
  <c r="H834" i="89"/>
  <c r="G835" i="89"/>
  <c r="H835" i="89"/>
  <c r="G836" i="89"/>
  <c r="H836" i="89"/>
  <c r="G837" i="89"/>
  <c r="H837" i="89"/>
  <c r="G838" i="89"/>
  <c r="H838" i="89"/>
  <c r="G839" i="89"/>
  <c r="H839" i="89"/>
  <c r="G840" i="89"/>
  <c r="H840" i="89"/>
  <c r="G841" i="89"/>
  <c r="H841" i="89"/>
  <c r="G842" i="89"/>
  <c r="H842" i="89"/>
  <c r="G843" i="89"/>
  <c r="H843" i="89"/>
  <c r="G844" i="89"/>
  <c r="H844" i="89"/>
  <c r="G845" i="89"/>
  <c r="H845" i="89"/>
  <c r="G846" i="89"/>
  <c r="H846" i="89"/>
  <c r="G847" i="89"/>
  <c r="H847" i="89"/>
  <c r="G848" i="89"/>
  <c r="H848" i="89"/>
  <c r="G849" i="89"/>
  <c r="H849" i="89"/>
  <c r="G850" i="89"/>
  <c r="H850" i="89"/>
  <c r="G851" i="89"/>
  <c r="H851" i="89"/>
  <c r="G852" i="89"/>
  <c r="H852" i="89"/>
  <c r="G853" i="89"/>
  <c r="H853" i="89"/>
  <c r="G854" i="89"/>
  <c r="H854" i="89"/>
  <c r="G855" i="89"/>
  <c r="H855" i="89"/>
  <c r="G856" i="89"/>
  <c r="H856" i="89"/>
  <c r="G857" i="89"/>
  <c r="H857" i="89"/>
  <c r="G858" i="89"/>
  <c r="H858" i="89"/>
  <c r="G859" i="89"/>
  <c r="H859" i="89"/>
  <c r="G860" i="89"/>
  <c r="H860" i="89"/>
  <c r="G861" i="89"/>
  <c r="H861" i="89"/>
  <c r="G862" i="89"/>
  <c r="H862" i="89"/>
  <c r="G863" i="89"/>
  <c r="H863" i="89"/>
  <c r="G864" i="89"/>
  <c r="H864" i="89"/>
  <c r="G865" i="89"/>
  <c r="H865" i="89"/>
  <c r="G866" i="89"/>
  <c r="H866" i="89"/>
  <c r="G867" i="89"/>
  <c r="H867" i="89"/>
  <c r="G868" i="89"/>
  <c r="H868" i="89"/>
  <c r="G869" i="89"/>
  <c r="H869" i="89"/>
  <c r="G870" i="89"/>
  <c r="H870" i="89"/>
  <c r="G871" i="89"/>
  <c r="H871" i="89"/>
  <c r="G872" i="89"/>
  <c r="H872" i="89"/>
  <c r="G873" i="89"/>
  <c r="H873" i="89"/>
  <c r="G874" i="89"/>
  <c r="H874" i="89"/>
  <c r="G875" i="89"/>
  <c r="H875" i="89"/>
  <c r="G876" i="89"/>
  <c r="H876" i="89"/>
  <c r="G877" i="89"/>
  <c r="H877" i="89"/>
  <c r="G878" i="89"/>
  <c r="H878" i="89"/>
  <c r="G879" i="89"/>
  <c r="H879" i="89"/>
  <c r="G880" i="89"/>
  <c r="H880" i="89"/>
  <c r="G881" i="89"/>
  <c r="H881" i="89"/>
  <c r="G882" i="89"/>
  <c r="H882" i="89"/>
  <c r="G883" i="89"/>
  <c r="H883" i="89"/>
  <c r="G884" i="89"/>
  <c r="H884" i="89"/>
  <c r="G885" i="89"/>
  <c r="H885" i="89"/>
  <c r="G886" i="89"/>
  <c r="H886" i="89"/>
  <c r="G887" i="89"/>
  <c r="H887" i="89"/>
  <c r="G888" i="89"/>
  <c r="H888" i="89"/>
  <c r="G889" i="89"/>
  <c r="H889" i="89"/>
  <c r="G890" i="89"/>
  <c r="H890" i="89"/>
  <c r="G891" i="89"/>
  <c r="H891" i="89"/>
  <c r="G892" i="89"/>
  <c r="H892" i="89"/>
  <c r="G893" i="89"/>
  <c r="H893" i="89"/>
  <c r="G894" i="89"/>
  <c r="H894" i="89"/>
  <c r="G895" i="89"/>
  <c r="H895" i="89"/>
  <c r="G896" i="89"/>
  <c r="H896" i="89"/>
  <c r="G897" i="89"/>
  <c r="H897" i="89"/>
  <c r="G898" i="89"/>
  <c r="H898" i="89"/>
  <c r="G899" i="89"/>
  <c r="H899" i="89"/>
  <c r="G900" i="89"/>
  <c r="H900" i="89"/>
  <c r="G901" i="89"/>
  <c r="H901" i="89"/>
  <c r="G902" i="89"/>
  <c r="H902" i="89"/>
  <c r="G903" i="89"/>
  <c r="H903" i="89"/>
  <c r="G904" i="89"/>
  <c r="H904" i="89"/>
  <c r="G905" i="89"/>
  <c r="H905" i="89"/>
  <c r="G906" i="89"/>
  <c r="H906" i="89"/>
  <c r="G907" i="89"/>
  <c r="H907" i="89"/>
  <c r="G908" i="89"/>
  <c r="H908" i="89"/>
  <c r="G909" i="89"/>
  <c r="H909" i="89"/>
  <c r="G910" i="89"/>
  <c r="H910" i="89"/>
  <c r="G911" i="89"/>
  <c r="H911" i="89"/>
  <c r="G912" i="89"/>
  <c r="H912" i="89"/>
  <c r="G913" i="89"/>
  <c r="H913" i="89"/>
  <c r="G914" i="89"/>
  <c r="H914" i="89"/>
  <c r="G915" i="89"/>
  <c r="H915" i="89"/>
  <c r="G916" i="89"/>
  <c r="H916" i="89"/>
  <c r="G917" i="89"/>
  <c r="H917" i="89"/>
  <c r="G918" i="89"/>
  <c r="H918" i="89"/>
  <c r="G919" i="89"/>
  <c r="H919" i="89"/>
  <c r="G920" i="89"/>
  <c r="H920" i="89"/>
  <c r="G921" i="89"/>
  <c r="H921" i="89"/>
  <c r="G922" i="89"/>
  <c r="H922" i="89"/>
  <c r="G923" i="89"/>
  <c r="H923" i="89"/>
  <c r="G924" i="89"/>
  <c r="H924" i="89"/>
  <c r="G925" i="89"/>
  <c r="H925" i="89"/>
  <c r="G926" i="89"/>
  <c r="H926" i="89"/>
  <c r="G927" i="89"/>
  <c r="H927" i="89"/>
  <c r="G928" i="89"/>
  <c r="H928" i="89"/>
  <c r="G929" i="89"/>
  <c r="H929" i="89"/>
  <c r="G930" i="89"/>
  <c r="H930" i="89"/>
  <c r="G931" i="89"/>
  <c r="H931" i="89"/>
  <c r="G932" i="89"/>
  <c r="H932" i="89"/>
  <c r="G933" i="89"/>
  <c r="H933" i="89"/>
  <c r="G934" i="89"/>
  <c r="H934" i="89"/>
  <c r="G935" i="89"/>
  <c r="H935" i="89"/>
  <c r="G936" i="89"/>
  <c r="H936" i="89"/>
  <c r="G937" i="89"/>
  <c r="H937" i="89"/>
  <c r="G938" i="89"/>
  <c r="H938" i="89"/>
  <c r="G939" i="89"/>
  <c r="H939" i="89"/>
  <c r="G940" i="89"/>
  <c r="H940" i="89"/>
  <c r="G941" i="89"/>
  <c r="H941" i="89"/>
  <c r="G942" i="89"/>
  <c r="H942" i="89"/>
  <c r="G943" i="89"/>
  <c r="H943" i="89"/>
  <c r="G944" i="89"/>
  <c r="H944" i="89"/>
  <c r="G945" i="89"/>
  <c r="H945" i="89"/>
  <c r="G946" i="89"/>
  <c r="H946" i="89"/>
  <c r="G947" i="89"/>
  <c r="H947" i="89"/>
  <c r="G948" i="89"/>
  <c r="H948" i="89"/>
  <c r="G949" i="89"/>
  <c r="H949" i="89"/>
  <c r="G950" i="89"/>
  <c r="H950" i="89"/>
  <c r="G951" i="89"/>
  <c r="H951" i="89"/>
  <c r="G952" i="89"/>
  <c r="H952" i="89"/>
  <c r="G953" i="89"/>
  <c r="H953" i="89"/>
  <c r="G954" i="89"/>
  <c r="H954" i="89"/>
  <c r="G955" i="89"/>
  <c r="H955" i="89"/>
  <c r="G956" i="89"/>
  <c r="H956" i="89"/>
  <c r="G957" i="89"/>
  <c r="H957" i="89"/>
  <c r="G958" i="89"/>
  <c r="H958" i="89"/>
  <c r="G959" i="89"/>
  <c r="H959" i="89"/>
  <c r="G960" i="89"/>
  <c r="H960" i="89"/>
  <c r="G961" i="89"/>
  <c r="H961" i="89"/>
  <c r="G962" i="89"/>
  <c r="H962" i="89"/>
  <c r="G963" i="89"/>
  <c r="H963" i="89"/>
  <c r="G964" i="89"/>
  <c r="H964" i="89"/>
  <c r="G965" i="89"/>
  <c r="H965" i="89"/>
  <c r="G966" i="89"/>
  <c r="H966" i="89"/>
  <c r="G967" i="89"/>
  <c r="H967" i="89"/>
  <c r="G968" i="89"/>
  <c r="H968" i="89"/>
  <c r="G969" i="89"/>
  <c r="H969" i="89"/>
  <c r="G970" i="89"/>
  <c r="H970" i="89"/>
  <c r="G971" i="89"/>
  <c r="H971" i="89"/>
  <c r="G972" i="89"/>
  <c r="H972" i="89"/>
  <c r="G973" i="89"/>
  <c r="H973" i="89"/>
  <c r="G974" i="89"/>
  <c r="H974" i="89"/>
  <c r="G975" i="89"/>
  <c r="H975" i="89"/>
  <c r="G976" i="89"/>
  <c r="H976" i="89"/>
  <c r="G977" i="89"/>
  <c r="H977" i="89"/>
  <c r="G978" i="89"/>
  <c r="H978" i="89"/>
  <c r="G979" i="89"/>
  <c r="H979" i="89"/>
  <c r="G980" i="89"/>
  <c r="H980" i="89"/>
  <c r="G981" i="89"/>
  <c r="H981" i="89"/>
  <c r="G982" i="89"/>
  <c r="H982" i="89"/>
  <c r="G983" i="89"/>
  <c r="H983" i="89"/>
  <c r="G984" i="89"/>
  <c r="H984" i="89"/>
  <c r="G985" i="89"/>
  <c r="H985" i="89"/>
  <c r="G986" i="89"/>
  <c r="H986" i="89"/>
  <c r="G987" i="89"/>
  <c r="H987" i="89"/>
  <c r="G988" i="89"/>
  <c r="H988" i="89"/>
  <c r="G989" i="89"/>
  <c r="H989" i="89"/>
  <c r="G990" i="89"/>
  <c r="H990" i="89"/>
  <c r="G991" i="89"/>
  <c r="H991" i="89"/>
  <c r="G992" i="89"/>
  <c r="H992" i="89"/>
  <c r="G993" i="89"/>
  <c r="H993" i="89"/>
  <c r="G994" i="89"/>
  <c r="H994" i="89"/>
  <c r="G995" i="89"/>
  <c r="H995" i="89"/>
  <c r="G996" i="89"/>
  <c r="H996" i="89"/>
  <c r="G997" i="89"/>
  <c r="H997" i="89"/>
  <c r="G998" i="89"/>
  <c r="H998" i="89"/>
  <c r="G999" i="89"/>
  <c r="H999" i="89"/>
  <c r="G1000" i="89"/>
  <c r="H1000" i="89"/>
  <c r="G1001" i="89"/>
  <c r="H1001" i="89"/>
  <c r="G1002" i="89"/>
  <c r="H1002" i="89"/>
  <c r="G1003" i="89"/>
  <c r="H1003" i="89"/>
  <c r="G1004" i="89"/>
  <c r="H1004" i="89"/>
  <c r="G1005" i="89"/>
  <c r="H1005" i="89"/>
  <c r="G1006" i="89"/>
  <c r="H1006" i="89"/>
  <c r="G1007" i="89"/>
  <c r="H1007" i="89"/>
  <c r="G1008" i="89"/>
  <c r="H1008" i="89"/>
  <c r="G1009" i="89"/>
  <c r="H1009" i="89"/>
  <c r="G1010" i="89"/>
  <c r="H1010" i="89"/>
  <c r="G1011" i="89"/>
  <c r="H1011" i="89"/>
  <c r="G1012" i="89"/>
  <c r="H1012" i="89"/>
  <c r="G1013" i="89"/>
  <c r="H1013" i="89"/>
  <c r="G1014" i="89"/>
  <c r="H1014" i="89"/>
  <c r="G1015" i="89"/>
  <c r="H1015" i="89"/>
  <c r="G1016" i="89"/>
  <c r="H1016" i="89"/>
  <c r="G1017" i="89"/>
  <c r="H1017" i="89"/>
  <c r="G1018" i="89"/>
  <c r="H1018" i="89"/>
  <c r="G1019" i="89"/>
  <c r="H1019" i="89"/>
  <c r="G1020" i="89"/>
  <c r="H1020" i="89"/>
  <c r="G1021" i="89"/>
  <c r="H1021" i="89"/>
  <c r="G1022" i="89"/>
  <c r="H1022" i="89"/>
  <c r="G1023" i="89"/>
  <c r="H1023" i="89"/>
  <c r="G1024" i="89"/>
  <c r="H1024" i="89"/>
  <c r="G1025" i="89"/>
  <c r="H1025" i="89"/>
  <c r="G1026" i="89"/>
  <c r="H1026" i="89"/>
  <c r="G1027" i="89"/>
  <c r="H1027" i="89"/>
  <c r="G1028" i="89"/>
  <c r="H1028" i="89"/>
  <c r="G1029" i="89"/>
  <c r="H1029" i="89"/>
  <c r="G1030" i="89"/>
  <c r="H1030" i="89"/>
  <c r="G1031" i="89"/>
  <c r="H1031" i="89"/>
  <c r="G1032" i="89"/>
  <c r="H1032" i="89"/>
  <c r="G1033" i="89"/>
  <c r="H1033" i="89"/>
  <c r="G1034" i="89"/>
  <c r="H1034" i="89"/>
  <c r="G1035" i="89"/>
  <c r="H1035" i="89"/>
  <c r="G1036" i="89"/>
  <c r="H1036" i="89"/>
  <c r="G1037" i="89"/>
  <c r="H1037" i="89"/>
  <c r="G1038" i="89"/>
  <c r="H1038" i="89"/>
  <c r="G1039" i="89"/>
  <c r="H1039" i="89"/>
  <c r="G1040" i="89"/>
  <c r="H1040" i="89"/>
  <c r="G1041" i="89"/>
  <c r="H1041" i="89"/>
  <c r="G1042" i="89"/>
  <c r="H1042" i="89"/>
  <c r="G1043" i="89"/>
  <c r="H1043" i="89"/>
  <c r="G1044" i="89"/>
  <c r="H1044" i="89"/>
  <c r="G1045" i="89"/>
  <c r="H1045" i="89"/>
  <c r="G1046" i="89"/>
  <c r="H1046" i="89"/>
  <c r="G1047" i="89"/>
  <c r="H1047" i="89"/>
  <c r="G1048" i="89"/>
  <c r="H1048" i="89"/>
  <c r="G1049" i="89"/>
  <c r="H1049" i="89"/>
  <c r="G1050" i="89"/>
  <c r="H1050" i="89"/>
  <c r="G1051" i="89"/>
  <c r="H1051" i="89"/>
  <c r="G1052" i="89"/>
  <c r="H1052" i="89"/>
  <c r="G1053" i="89"/>
  <c r="H1053" i="89"/>
  <c r="G1054" i="89"/>
  <c r="H1054" i="89"/>
  <c r="G1055" i="89"/>
  <c r="H1055" i="89"/>
  <c r="G1056" i="89"/>
  <c r="H1056" i="89"/>
  <c r="G1057" i="89"/>
  <c r="H1057" i="89"/>
  <c r="G1058" i="89"/>
  <c r="H1058" i="89"/>
  <c r="G1059" i="89"/>
  <c r="H1059" i="89"/>
  <c r="G1060" i="89"/>
  <c r="H1060" i="89"/>
  <c r="G1061" i="89"/>
  <c r="H1061" i="89"/>
  <c r="G1062" i="89"/>
  <c r="H1062" i="89"/>
  <c r="G1063" i="89"/>
  <c r="H1063" i="89"/>
  <c r="G1064" i="89"/>
  <c r="H1064" i="89"/>
  <c r="G1065" i="89"/>
  <c r="H1065" i="89"/>
  <c r="G1066" i="89"/>
  <c r="H1066" i="89"/>
  <c r="G1067" i="89"/>
  <c r="H1067" i="89"/>
  <c r="G1068" i="89"/>
  <c r="H1068" i="89"/>
  <c r="G1069" i="89"/>
  <c r="H1069" i="89"/>
  <c r="G1070" i="89"/>
  <c r="H1070" i="89"/>
  <c r="G1071" i="89"/>
  <c r="H1071" i="89"/>
  <c r="G1072" i="89"/>
  <c r="H1072" i="89"/>
  <c r="G1073" i="89"/>
  <c r="H1073" i="89"/>
  <c r="G1074" i="89"/>
  <c r="H1074" i="89"/>
  <c r="G1075" i="89"/>
  <c r="H1075" i="89"/>
  <c r="G1076" i="89"/>
  <c r="H1076" i="89"/>
  <c r="G1077" i="89"/>
  <c r="H1077" i="89"/>
  <c r="G1078" i="89"/>
  <c r="H1078" i="89"/>
  <c r="G1079" i="89"/>
  <c r="H1079" i="89"/>
  <c r="G1080" i="89"/>
  <c r="H1080" i="89"/>
  <c r="G1081" i="89"/>
  <c r="H1081" i="89"/>
  <c r="G1082" i="89"/>
  <c r="H1082" i="89"/>
  <c r="G1083" i="89"/>
  <c r="H1083" i="89"/>
  <c r="G1084" i="89"/>
  <c r="H1084" i="89"/>
  <c r="G1085" i="89"/>
  <c r="H1085" i="89"/>
  <c r="G1086" i="89"/>
  <c r="H1086" i="89"/>
  <c r="G1087" i="89"/>
  <c r="H1087" i="89"/>
  <c r="G1088" i="89"/>
  <c r="H1088" i="89"/>
  <c r="G1089" i="89"/>
  <c r="H1089" i="89"/>
  <c r="G1090" i="89"/>
  <c r="H1090" i="89"/>
  <c r="G1091" i="89"/>
  <c r="H1091" i="89"/>
  <c r="G1092" i="89"/>
  <c r="H1092" i="89"/>
  <c r="G1093" i="89"/>
  <c r="H1093" i="89"/>
  <c r="G1094" i="89"/>
  <c r="H1094" i="89"/>
  <c r="G1095" i="89"/>
  <c r="H1095" i="89"/>
  <c r="G1096" i="89"/>
  <c r="H1096" i="89"/>
  <c r="G1097" i="89"/>
  <c r="H1097" i="89"/>
  <c r="G1098" i="89"/>
  <c r="H1098" i="89"/>
  <c r="G1099" i="89"/>
  <c r="H1099" i="89"/>
  <c r="G1100" i="89"/>
  <c r="H1100" i="89"/>
  <c r="G1101" i="89"/>
  <c r="H1101" i="89"/>
  <c r="G1102" i="89"/>
  <c r="H1102" i="89"/>
  <c r="G1103" i="89"/>
  <c r="H1103" i="89"/>
  <c r="G1104" i="89"/>
  <c r="H1104" i="89"/>
  <c r="G1105" i="89"/>
  <c r="H1105" i="89"/>
  <c r="G1106" i="89"/>
  <c r="H1106" i="89"/>
  <c r="G1107" i="89"/>
  <c r="H1107" i="89"/>
  <c r="G1108" i="89"/>
  <c r="H1108" i="89"/>
  <c r="G1109" i="89"/>
  <c r="H1109" i="89"/>
  <c r="G1110" i="89"/>
  <c r="H1110" i="89"/>
  <c r="G1111" i="89"/>
  <c r="H1111" i="89"/>
  <c r="G1112" i="89"/>
  <c r="H1112" i="89"/>
  <c r="G1113" i="89"/>
  <c r="H1113" i="89"/>
  <c r="G1114" i="89"/>
  <c r="H1114" i="89"/>
  <c r="G1115" i="89"/>
  <c r="H1115" i="89"/>
  <c r="G1116" i="89"/>
  <c r="H1116" i="89"/>
  <c r="G1117" i="89"/>
  <c r="H1117" i="89"/>
  <c r="G1118" i="89"/>
  <c r="H1118" i="89"/>
  <c r="G1119" i="89"/>
  <c r="H1119" i="89"/>
  <c r="G1120" i="89"/>
  <c r="H1120" i="89"/>
  <c r="G1121" i="89"/>
  <c r="H1121" i="89"/>
  <c r="G1122" i="89"/>
  <c r="H1122" i="89"/>
  <c r="G1123" i="89"/>
  <c r="H1123" i="89"/>
  <c r="G1124" i="89"/>
  <c r="H1124" i="89"/>
  <c r="G1125" i="89"/>
  <c r="H1125" i="89"/>
  <c r="G1126" i="89"/>
  <c r="H1126" i="89"/>
  <c r="G1127" i="89"/>
  <c r="H1127" i="89"/>
  <c r="G1128" i="89"/>
  <c r="H1128" i="89"/>
  <c r="G1129" i="89"/>
  <c r="H1129" i="89"/>
  <c r="G1130" i="89"/>
  <c r="H1130" i="89"/>
  <c r="G1131" i="89"/>
  <c r="H1131" i="89"/>
  <c r="G1132" i="89"/>
  <c r="H1132" i="89"/>
  <c r="G1133" i="89"/>
  <c r="H1133" i="89"/>
  <c r="G1134" i="89"/>
  <c r="H1134" i="89"/>
  <c r="G1135" i="89"/>
  <c r="H1135" i="89"/>
  <c r="G1136" i="89"/>
  <c r="H1136" i="89"/>
  <c r="G1137" i="89"/>
  <c r="H1137" i="89"/>
  <c r="G1138" i="89"/>
  <c r="H1138" i="89"/>
  <c r="G1139" i="89"/>
  <c r="H1139" i="89"/>
  <c r="G1140" i="89"/>
  <c r="H1140" i="89"/>
  <c r="G1141" i="89"/>
  <c r="H1141" i="89"/>
  <c r="G1142" i="89"/>
  <c r="H1142" i="89"/>
  <c r="G1143" i="89"/>
  <c r="H1143" i="89"/>
  <c r="G1144" i="89"/>
  <c r="H1144" i="89"/>
  <c r="G1145" i="89"/>
  <c r="H1145" i="89"/>
  <c r="G1146" i="89"/>
  <c r="H1146" i="89"/>
  <c r="G1147" i="89"/>
  <c r="H1147" i="89"/>
  <c r="G1148" i="89"/>
  <c r="H1148" i="89"/>
  <c r="G1149" i="89"/>
  <c r="H1149" i="89"/>
  <c r="G1150" i="89"/>
  <c r="H1150" i="89"/>
  <c r="G1151" i="89"/>
  <c r="H1151" i="89"/>
  <c r="G1152" i="89"/>
  <c r="H1152" i="89"/>
  <c r="G1153" i="89"/>
  <c r="H1153" i="89"/>
  <c r="G1154" i="89"/>
  <c r="H1154" i="89"/>
  <c r="G1155" i="89"/>
  <c r="H1155" i="89"/>
  <c r="G1156" i="89"/>
  <c r="H1156" i="89"/>
  <c r="G1157" i="89"/>
  <c r="H1157" i="89"/>
  <c r="G1158" i="89"/>
  <c r="H1158" i="89"/>
  <c r="G1159" i="89"/>
  <c r="H1159" i="89"/>
  <c r="G1160" i="89"/>
  <c r="H1160" i="89"/>
  <c r="G1161" i="89"/>
  <c r="H1161" i="89"/>
  <c r="G1162" i="89"/>
  <c r="H1162" i="89"/>
  <c r="G1163" i="89"/>
  <c r="H1163" i="89"/>
  <c r="G1164" i="89"/>
  <c r="H1164" i="89"/>
  <c r="G1165" i="89"/>
  <c r="H1165" i="89"/>
  <c r="G1166" i="89"/>
  <c r="H1166" i="89"/>
  <c r="G1167" i="89"/>
  <c r="H1167" i="89"/>
  <c r="G1168" i="89"/>
  <c r="H1168" i="89"/>
  <c r="G1169" i="89"/>
  <c r="H1169" i="89"/>
  <c r="G1170" i="89"/>
  <c r="H1170" i="89"/>
  <c r="G1171" i="89"/>
  <c r="H1171" i="89"/>
  <c r="G1172" i="89"/>
  <c r="H1172" i="89"/>
  <c r="G1173" i="89"/>
  <c r="H1173" i="89"/>
  <c r="G1174" i="89"/>
  <c r="H1174" i="89"/>
  <c r="G1175" i="89"/>
  <c r="H1175" i="89"/>
  <c r="G1176" i="89"/>
  <c r="H1176" i="89"/>
  <c r="G1177" i="89"/>
  <c r="H1177" i="89"/>
  <c r="G1178" i="89"/>
  <c r="H1178" i="89"/>
  <c r="G1179" i="89"/>
  <c r="H1179" i="89"/>
  <c r="G1180" i="89"/>
  <c r="H1180" i="89"/>
  <c r="G1181" i="89"/>
  <c r="H1181" i="89"/>
  <c r="G1182" i="89"/>
  <c r="H1182" i="89"/>
  <c r="G1183" i="89"/>
  <c r="H1183" i="89"/>
  <c r="G1184" i="89"/>
  <c r="H1184" i="89"/>
  <c r="G1185" i="89"/>
  <c r="H1185" i="89"/>
  <c r="G1186" i="89"/>
  <c r="H1186" i="89"/>
  <c r="G1187" i="89"/>
  <c r="H1187" i="89"/>
  <c r="G1188" i="89"/>
  <c r="H1188" i="89"/>
  <c r="G1189" i="89"/>
  <c r="H1189" i="89"/>
  <c r="G1190" i="89"/>
  <c r="H1190" i="89"/>
  <c r="G1191" i="89"/>
  <c r="H1191" i="89"/>
  <c r="G1192" i="89"/>
  <c r="H1192" i="89"/>
  <c r="G1193" i="89"/>
  <c r="H1193" i="89"/>
  <c r="G1194" i="89"/>
  <c r="H1194" i="89"/>
  <c r="G1195" i="89"/>
  <c r="H1195" i="89"/>
  <c r="G1196" i="89"/>
  <c r="H1196" i="89"/>
  <c r="G1197" i="89"/>
  <c r="H1197" i="89"/>
  <c r="G1198" i="89"/>
  <c r="H1198" i="89"/>
  <c r="G1199" i="89"/>
  <c r="H1199" i="89"/>
  <c r="G1200" i="89"/>
  <c r="H1200" i="89"/>
  <c r="G1201" i="89"/>
  <c r="H1201" i="89"/>
  <c r="G1202" i="89"/>
  <c r="H1202" i="89"/>
  <c r="G1203" i="89"/>
  <c r="H1203" i="89"/>
  <c r="G1204" i="89"/>
  <c r="H1204" i="89"/>
  <c r="G1205" i="89"/>
  <c r="H1205" i="89"/>
  <c r="G1206" i="89"/>
  <c r="H1206" i="89"/>
  <c r="G1207" i="89"/>
  <c r="H1207" i="89"/>
  <c r="G1208" i="89"/>
  <c r="H1208" i="89"/>
  <c r="G1209" i="89"/>
  <c r="H1209" i="89"/>
  <c r="G1210" i="89"/>
  <c r="H1210" i="89"/>
  <c r="G1211" i="89"/>
  <c r="H1211" i="89"/>
  <c r="G1212" i="89"/>
  <c r="H1212" i="89"/>
  <c r="G1213" i="89"/>
  <c r="H1213" i="89"/>
  <c r="G1214" i="89"/>
  <c r="H1214" i="89"/>
  <c r="G1215" i="89"/>
  <c r="H1215" i="89"/>
  <c r="G1216" i="89"/>
  <c r="H1216" i="89"/>
  <c r="G1217" i="89"/>
  <c r="H1217" i="89"/>
  <c r="G1218" i="89"/>
  <c r="H1218" i="89"/>
  <c r="G1219" i="89"/>
  <c r="H1219" i="89"/>
  <c r="G1220" i="89"/>
  <c r="H1220" i="89"/>
  <c r="G1221" i="89"/>
  <c r="H1221" i="89"/>
  <c r="G1222" i="89"/>
  <c r="H1222" i="89"/>
  <c r="G1223" i="89"/>
  <c r="H1223" i="89"/>
  <c r="G1224" i="89"/>
  <c r="H1224" i="89"/>
  <c r="G1225" i="89"/>
  <c r="H1225" i="89"/>
  <c r="G1226" i="89"/>
  <c r="H1226" i="89"/>
  <c r="G1227" i="89"/>
  <c r="H1227" i="89"/>
  <c r="G1228" i="89"/>
  <c r="H1228" i="89"/>
  <c r="G1229" i="89"/>
  <c r="H1229" i="89"/>
  <c r="G1230" i="89"/>
  <c r="H1230" i="89"/>
  <c r="G1231" i="89"/>
  <c r="H1231" i="89"/>
  <c r="G1232" i="89"/>
  <c r="H1232" i="89"/>
  <c r="G1233" i="89"/>
  <c r="H1233" i="89"/>
  <c r="G1234" i="89"/>
  <c r="H1234" i="89"/>
  <c r="G1235" i="89"/>
  <c r="H1235" i="89"/>
  <c r="G1236" i="89"/>
  <c r="H1236" i="89"/>
  <c r="G1237" i="89"/>
  <c r="H1237" i="89"/>
  <c r="G1238" i="89"/>
  <c r="H1238" i="89"/>
  <c r="G1239" i="89"/>
  <c r="H1239" i="89"/>
  <c r="G1240" i="89"/>
  <c r="H1240" i="89"/>
  <c r="G1241" i="89"/>
  <c r="H1241" i="89"/>
  <c r="G1242" i="89"/>
  <c r="H1242" i="89"/>
  <c r="G1243" i="89"/>
  <c r="H1243" i="89"/>
  <c r="G1244" i="89"/>
  <c r="H1244" i="89"/>
  <c r="G1245" i="89"/>
  <c r="H1245" i="89"/>
  <c r="G1246" i="89"/>
  <c r="H1246" i="89"/>
  <c r="G1247" i="89"/>
  <c r="H1247" i="89"/>
  <c r="G1248" i="89"/>
  <c r="H1248" i="89"/>
  <c r="G1249" i="89"/>
  <c r="H1249" i="89"/>
  <c r="G1250" i="89"/>
  <c r="H1250" i="89"/>
  <c r="G1251" i="89"/>
  <c r="H1251" i="89"/>
  <c r="G1252" i="89"/>
  <c r="H1252" i="89"/>
  <c r="G1253" i="89"/>
  <c r="H1253" i="89"/>
  <c r="G1254" i="89"/>
  <c r="H1254" i="89"/>
  <c r="G1255" i="89"/>
  <c r="H1255" i="89"/>
  <c r="G1256" i="89"/>
  <c r="H1256" i="89"/>
  <c r="G1257" i="89"/>
  <c r="H1257" i="89"/>
  <c r="G1258" i="89"/>
  <c r="H1258" i="89"/>
  <c r="G1259" i="89"/>
  <c r="H1259" i="89"/>
  <c r="G1260" i="89"/>
  <c r="H1260" i="89"/>
  <c r="G1261" i="89"/>
  <c r="H1261" i="89"/>
  <c r="G1262" i="89"/>
  <c r="H1262" i="89"/>
  <c r="G1263" i="89"/>
  <c r="H1263" i="89"/>
  <c r="G1264" i="89"/>
  <c r="H1264" i="89"/>
  <c r="G1265" i="89"/>
  <c r="H1265" i="89"/>
  <c r="G1266" i="89"/>
  <c r="H1266" i="89"/>
  <c r="G1267" i="89"/>
  <c r="H1267" i="89"/>
  <c r="G1268" i="89"/>
  <c r="H1268" i="89"/>
  <c r="G1269" i="89"/>
  <c r="H1269" i="89"/>
  <c r="G1270" i="89"/>
  <c r="H1270" i="89"/>
  <c r="G1271" i="89"/>
  <c r="H1271" i="89"/>
  <c r="G1272" i="89"/>
  <c r="H1272" i="89"/>
  <c r="G1273" i="89"/>
  <c r="H1273" i="89"/>
  <c r="G1274" i="89"/>
  <c r="H1274" i="89"/>
  <c r="G1275" i="89"/>
  <c r="H1275" i="89"/>
  <c r="G1276" i="89"/>
  <c r="H1276" i="89"/>
  <c r="G1277" i="89"/>
  <c r="H1277" i="89"/>
  <c r="G1278" i="89"/>
  <c r="H1278" i="89"/>
  <c r="G1279" i="89"/>
  <c r="H1279" i="89"/>
  <c r="G1280" i="89"/>
  <c r="H1280" i="89"/>
  <c r="G1281" i="89"/>
  <c r="H1281" i="89"/>
  <c r="G1282" i="89"/>
  <c r="H1282" i="89"/>
  <c r="G1283" i="89"/>
  <c r="H1283" i="89"/>
  <c r="G1284" i="89"/>
  <c r="H1284" i="89"/>
  <c r="G1285" i="89"/>
  <c r="H1285" i="89"/>
  <c r="G1286" i="89"/>
  <c r="H1286" i="89"/>
  <c r="G1287" i="89"/>
  <c r="H1287" i="89"/>
  <c r="G1288" i="89"/>
  <c r="H1288" i="89"/>
  <c r="G1289" i="89"/>
  <c r="H1289" i="89"/>
  <c r="G1290" i="89"/>
  <c r="H1290" i="89"/>
  <c r="G1291" i="89"/>
  <c r="H1291" i="89"/>
  <c r="G1292" i="89"/>
  <c r="H1292" i="89"/>
  <c r="G1293" i="89"/>
  <c r="H1293" i="89"/>
  <c r="G1294" i="89"/>
  <c r="H1294" i="89"/>
  <c r="G1295" i="89"/>
  <c r="H1295" i="89"/>
  <c r="G1296" i="89"/>
  <c r="H1296" i="89"/>
  <c r="G1297" i="89"/>
  <c r="H1297" i="89"/>
  <c r="G1298" i="89"/>
  <c r="H1298" i="89"/>
  <c r="G1299" i="89"/>
  <c r="H1299" i="89"/>
  <c r="G1300" i="89"/>
  <c r="H1300" i="89"/>
  <c r="G1301" i="89"/>
  <c r="H1301" i="89"/>
  <c r="G1302" i="89"/>
  <c r="H1302" i="89"/>
  <c r="G1303" i="89"/>
  <c r="H1303" i="89"/>
  <c r="G1304" i="89"/>
  <c r="H1304" i="89"/>
  <c r="G1305" i="89"/>
  <c r="H1305" i="89"/>
  <c r="G1306" i="89"/>
  <c r="H1306" i="89"/>
  <c r="G1307" i="89"/>
  <c r="H1307" i="89"/>
  <c r="G1308" i="89"/>
  <c r="H1308" i="89"/>
  <c r="G1309" i="89"/>
  <c r="H1309" i="89"/>
  <c r="G1310" i="89"/>
  <c r="H1310" i="89"/>
  <c r="G1311" i="89"/>
  <c r="H1311" i="89"/>
  <c r="G1312" i="89"/>
  <c r="H1312" i="89"/>
  <c r="G1313" i="89"/>
  <c r="H1313" i="89"/>
  <c r="G1314" i="89"/>
  <c r="H1314" i="89"/>
  <c r="G1315" i="89"/>
  <c r="H1315" i="89"/>
  <c r="G1316" i="89"/>
  <c r="H1316" i="89"/>
  <c r="G1317" i="89"/>
  <c r="H1317" i="89"/>
  <c r="G1318" i="89"/>
  <c r="H1318" i="89"/>
  <c r="G1319" i="89"/>
  <c r="H1319" i="89"/>
  <c r="G1320" i="89"/>
  <c r="H1320" i="89"/>
  <c r="G1321" i="89"/>
  <c r="H1321" i="89"/>
  <c r="G1322" i="89"/>
  <c r="H1322" i="89"/>
  <c r="G1323" i="89"/>
  <c r="H1323" i="89"/>
  <c r="G1324" i="89"/>
  <c r="H1324" i="89"/>
  <c r="G1325" i="89"/>
  <c r="H1325" i="89"/>
  <c r="G1326" i="89"/>
  <c r="H1326" i="89"/>
  <c r="G1327" i="89"/>
  <c r="H1327" i="89"/>
  <c r="G1328" i="89"/>
  <c r="H1328" i="89"/>
  <c r="G1329" i="89"/>
  <c r="H1329" i="89"/>
  <c r="G1330" i="89"/>
  <c r="H1330" i="89"/>
  <c r="G1331" i="89"/>
  <c r="H1331" i="89"/>
  <c r="G1332" i="89"/>
  <c r="H1332" i="89"/>
  <c r="G1333" i="89"/>
  <c r="H1333" i="89"/>
  <c r="G1334" i="89"/>
  <c r="H1334" i="89"/>
  <c r="G1335" i="89"/>
  <c r="H1335" i="89"/>
  <c r="G1336" i="89"/>
  <c r="H1336" i="89"/>
  <c r="G1337" i="89"/>
  <c r="H1337" i="89"/>
  <c r="G1338" i="89"/>
  <c r="H1338" i="89"/>
  <c r="G1339" i="89"/>
  <c r="H1339" i="89"/>
  <c r="G1340" i="89"/>
  <c r="H1340" i="89"/>
  <c r="G1341" i="89"/>
  <c r="H1341" i="89"/>
  <c r="G1342" i="89"/>
  <c r="H1342" i="89"/>
  <c r="G1343" i="89"/>
  <c r="H1343" i="89"/>
  <c r="G1344" i="89"/>
  <c r="H1344" i="89"/>
  <c r="G1345" i="89"/>
  <c r="H1345" i="89"/>
  <c r="G1346" i="89"/>
  <c r="H1346" i="89"/>
  <c r="G1347" i="89"/>
  <c r="H1347" i="89"/>
  <c r="G1348" i="89"/>
  <c r="H1348" i="89"/>
  <c r="G1349" i="89"/>
  <c r="H1349" i="89"/>
  <c r="G1350" i="89"/>
  <c r="H1350" i="89"/>
  <c r="G1351" i="89"/>
  <c r="H1351" i="89"/>
  <c r="G1352" i="89"/>
  <c r="H1352" i="89"/>
  <c r="G1353" i="89"/>
  <c r="H1353" i="89"/>
  <c r="G1354" i="89"/>
  <c r="H1354" i="89"/>
  <c r="G1355" i="89"/>
  <c r="H1355" i="89"/>
  <c r="G1356" i="89"/>
  <c r="H1356" i="89"/>
  <c r="G1357" i="89"/>
  <c r="H1357" i="89"/>
  <c r="G1358" i="89"/>
  <c r="H1358" i="89"/>
  <c r="G1359" i="89"/>
  <c r="H1359" i="89"/>
  <c r="G1360" i="89"/>
  <c r="H1360" i="89"/>
  <c r="G1361" i="89"/>
  <c r="H1361" i="89"/>
  <c r="G1362" i="89"/>
  <c r="H1362" i="89"/>
  <c r="G1363" i="89"/>
  <c r="H1363" i="89"/>
  <c r="G1364" i="89"/>
  <c r="H1364" i="89"/>
  <c r="G1365" i="89"/>
  <c r="H1365" i="89"/>
  <c r="G1366" i="89"/>
  <c r="H1366" i="89"/>
  <c r="G1367" i="89"/>
  <c r="H1367" i="89"/>
  <c r="G1368" i="89"/>
  <c r="H1368" i="89"/>
  <c r="G1369" i="89"/>
  <c r="H1369" i="89"/>
  <c r="G1370" i="89"/>
  <c r="H1370" i="89"/>
  <c r="G1371" i="89"/>
  <c r="H1371" i="89"/>
  <c r="G1372" i="89"/>
  <c r="H1372" i="89"/>
  <c r="G1373" i="89"/>
  <c r="H1373" i="89"/>
  <c r="G1374" i="89"/>
  <c r="H1374" i="89"/>
  <c r="G1375" i="89"/>
  <c r="H1375" i="89"/>
  <c r="G1376" i="89"/>
  <c r="H1376" i="89"/>
  <c r="G1377" i="89"/>
  <c r="H1377" i="89"/>
  <c r="G1378" i="89"/>
  <c r="H1378" i="89"/>
  <c r="G1379" i="89"/>
  <c r="H1379" i="89"/>
  <c r="G1380" i="89"/>
  <c r="H1380" i="89"/>
  <c r="G1381" i="89"/>
  <c r="H1381" i="89"/>
  <c r="G1382" i="89"/>
  <c r="H1382" i="89"/>
  <c r="G1383" i="89"/>
  <c r="H1383" i="89"/>
  <c r="G1384" i="89"/>
  <c r="H1384" i="89"/>
  <c r="G1385" i="89"/>
  <c r="H1385" i="89"/>
  <c r="G1386" i="89"/>
  <c r="H1386" i="89"/>
  <c r="G1387" i="89"/>
  <c r="H1387" i="89"/>
  <c r="G1388" i="89"/>
  <c r="H1388" i="89"/>
  <c r="G1389" i="89"/>
  <c r="H1389" i="89"/>
  <c r="G1390" i="89"/>
  <c r="H1390" i="89"/>
  <c r="G1391" i="89"/>
  <c r="H1391" i="89"/>
  <c r="G1392" i="89"/>
  <c r="H1392" i="89"/>
  <c r="G1393" i="89"/>
  <c r="H1393" i="89"/>
  <c r="G1394" i="89"/>
  <c r="H1394" i="89"/>
  <c r="G1395" i="89"/>
  <c r="H1395" i="89"/>
  <c r="G1396" i="89"/>
  <c r="H1396" i="89"/>
  <c r="G1397" i="89"/>
  <c r="H1397" i="89"/>
  <c r="G1398" i="89"/>
  <c r="H1398" i="89"/>
  <c r="G1399" i="89"/>
  <c r="H1399" i="89"/>
  <c r="G1400" i="89"/>
  <c r="H1400" i="89"/>
  <c r="G1401" i="89"/>
  <c r="H1401" i="89"/>
  <c r="G1402" i="89"/>
  <c r="H1402" i="89"/>
  <c r="G1403" i="89"/>
  <c r="H1403" i="89"/>
  <c r="G1404" i="89"/>
  <c r="H1404" i="89"/>
  <c r="G1405" i="89"/>
  <c r="H1405" i="89"/>
  <c r="G1406" i="89"/>
  <c r="H1406" i="89"/>
  <c r="G1407" i="89"/>
  <c r="H1407" i="89"/>
  <c r="G1408" i="89"/>
  <c r="H1408" i="89"/>
  <c r="G1409" i="89"/>
  <c r="H1409" i="89"/>
  <c r="G1410" i="89"/>
  <c r="H1410" i="89"/>
  <c r="G1411" i="89"/>
  <c r="H1411" i="89"/>
  <c r="G1412" i="89"/>
  <c r="H1412" i="89"/>
  <c r="G1413" i="89"/>
  <c r="H1413" i="89"/>
  <c r="G1414" i="89"/>
  <c r="H1414" i="89"/>
  <c r="G1415" i="89"/>
  <c r="H1415" i="89"/>
  <c r="G1416" i="89"/>
  <c r="H1416" i="89"/>
  <c r="G1417" i="89"/>
  <c r="H1417" i="89"/>
  <c r="G1418" i="89"/>
  <c r="H1418" i="89"/>
  <c r="G1419" i="89"/>
  <c r="H1419" i="89"/>
  <c r="G1420" i="89"/>
  <c r="H1420" i="89"/>
  <c r="G1421" i="89"/>
  <c r="H1421" i="89"/>
  <c r="G1422" i="89"/>
  <c r="H1422" i="89"/>
  <c r="G1423" i="89"/>
  <c r="H1423" i="89"/>
  <c r="G1424" i="89"/>
  <c r="H1424" i="89"/>
  <c r="G1425" i="89"/>
  <c r="H1425" i="89"/>
  <c r="G1426" i="89"/>
  <c r="H1426" i="89"/>
  <c r="G1427" i="89"/>
  <c r="H1427" i="89"/>
  <c r="G1428" i="89"/>
  <c r="H1428" i="89"/>
  <c r="G1429" i="89"/>
  <c r="H1429" i="89"/>
  <c r="G1430" i="89"/>
  <c r="H1430" i="89"/>
  <c r="G1431" i="89"/>
  <c r="H1431" i="89"/>
  <c r="G1432" i="89"/>
  <c r="H1432" i="89"/>
  <c r="G1433" i="89"/>
  <c r="H1433" i="89"/>
  <c r="G1434" i="89"/>
  <c r="H1434" i="89"/>
  <c r="G1435" i="89"/>
  <c r="H1435" i="89"/>
  <c r="G1436" i="89"/>
  <c r="H1436" i="89"/>
  <c r="G1437" i="89"/>
  <c r="H1437" i="89"/>
  <c r="G1438" i="89"/>
  <c r="H1438" i="89"/>
  <c r="G1439" i="89"/>
  <c r="H1439" i="89"/>
  <c r="G1440" i="89"/>
  <c r="H1440" i="89"/>
  <c r="G1441" i="89"/>
  <c r="H1441" i="89"/>
  <c r="G1442" i="89"/>
  <c r="H1442" i="89"/>
  <c r="G1443" i="89"/>
  <c r="H1443" i="89"/>
  <c r="G1444" i="89"/>
  <c r="H1444" i="89"/>
  <c r="G1445" i="89"/>
  <c r="H1445" i="89"/>
  <c r="G1446" i="89"/>
  <c r="H1446" i="89"/>
  <c r="G1447" i="89"/>
  <c r="H1447" i="89"/>
  <c r="G1448" i="89"/>
  <c r="H1448" i="89"/>
  <c r="G1449" i="89"/>
  <c r="H1449" i="89"/>
  <c r="G1450" i="89"/>
  <c r="H1450" i="89"/>
  <c r="G1451" i="89"/>
  <c r="H1451" i="89"/>
  <c r="G1452" i="89"/>
  <c r="H1452" i="89"/>
  <c r="G1453" i="89"/>
  <c r="H1453" i="89"/>
  <c r="G1454" i="89"/>
  <c r="H1454" i="89"/>
  <c r="G1455" i="89"/>
  <c r="H1455" i="89"/>
  <c r="G1456" i="89"/>
  <c r="H1456" i="89"/>
  <c r="G1457" i="89"/>
  <c r="H1457" i="89"/>
  <c r="G1458" i="89"/>
  <c r="H1458" i="89"/>
  <c r="G1459" i="89"/>
  <c r="H1459" i="89"/>
  <c r="G1460" i="89"/>
  <c r="H1460" i="89"/>
  <c r="G1461" i="89"/>
  <c r="H1461" i="89"/>
  <c r="G1462" i="89"/>
  <c r="H1462" i="89"/>
  <c r="G1463" i="89"/>
  <c r="H1463" i="89"/>
  <c r="G1464" i="89"/>
  <c r="H1464" i="89"/>
  <c r="G1465" i="89"/>
  <c r="H1465" i="89"/>
  <c r="G1466" i="89"/>
  <c r="H1466" i="89"/>
  <c r="G1467" i="89"/>
  <c r="H1467" i="89"/>
  <c r="G1468" i="89"/>
  <c r="H1468" i="89"/>
  <c r="G1469" i="89"/>
  <c r="H1469" i="89"/>
  <c r="G1470" i="89"/>
  <c r="H1470" i="89"/>
  <c r="G1471" i="89"/>
  <c r="H1471" i="89"/>
  <c r="G1472" i="89"/>
  <c r="H1472" i="89"/>
  <c r="G1473" i="89"/>
  <c r="H1473" i="89"/>
  <c r="G1474" i="89"/>
  <c r="H1474" i="89"/>
  <c r="G1475" i="89"/>
  <c r="H1475" i="89"/>
  <c r="G1476" i="89"/>
  <c r="H1476" i="89"/>
  <c r="G1477" i="89"/>
  <c r="H1477" i="89"/>
  <c r="G1478" i="89"/>
  <c r="H1478" i="89"/>
  <c r="G1479" i="89"/>
  <c r="H1479" i="89"/>
  <c r="G1480" i="89"/>
  <c r="H1480" i="89"/>
  <c r="G1481" i="89"/>
  <c r="H1481" i="89"/>
  <c r="G1482" i="89"/>
  <c r="H1482" i="89"/>
  <c r="G1483" i="89"/>
  <c r="H1483" i="89"/>
  <c r="G1484" i="89"/>
  <c r="H1484" i="89"/>
  <c r="G1485" i="89"/>
  <c r="H1485" i="89"/>
  <c r="G1486" i="89"/>
  <c r="H1486" i="89"/>
  <c r="G1487" i="89"/>
  <c r="H1487" i="89"/>
  <c r="G1488" i="89"/>
  <c r="H1488" i="89"/>
  <c r="G1489" i="89"/>
  <c r="H1489" i="89"/>
  <c r="G1490" i="89"/>
  <c r="H1490" i="89"/>
  <c r="G1491" i="89"/>
  <c r="H1491" i="89"/>
  <c r="G1492" i="89"/>
  <c r="H1492" i="89"/>
  <c r="G1493" i="89"/>
  <c r="H1493" i="89"/>
  <c r="G1494" i="89"/>
  <c r="H1494" i="89"/>
  <c r="G1495" i="89"/>
  <c r="H1495" i="89"/>
  <c r="G1496" i="89"/>
  <c r="H1496" i="89"/>
  <c r="G1497" i="89"/>
  <c r="H1497" i="89"/>
  <c r="G1498" i="89"/>
  <c r="H1498" i="89"/>
  <c r="G1499" i="89"/>
  <c r="H1499" i="89"/>
  <c r="G1500" i="89"/>
  <c r="H1500" i="89"/>
  <c r="A1" i="88"/>
  <c r="G4" i="88"/>
  <c r="H4" i="88"/>
  <c r="G5" i="88"/>
  <c r="H5" i="88"/>
  <c r="G6" i="88"/>
  <c r="H6" i="88"/>
  <c r="G7" i="88"/>
  <c r="H7" i="88"/>
  <c r="G8" i="88"/>
  <c r="H8" i="88"/>
  <c r="G9" i="88"/>
  <c r="H9" i="88"/>
  <c r="G10" i="88"/>
  <c r="H10" i="88"/>
  <c r="G11" i="88"/>
  <c r="H11" i="88"/>
  <c r="G12" i="88"/>
  <c r="H12" i="88"/>
  <c r="G13" i="88"/>
  <c r="H13" i="88"/>
  <c r="G14" i="88"/>
  <c r="H14" i="88"/>
  <c r="G15" i="88"/>
  <c r="H15" i="88"/>
  <c r="G16" i="88"/>
  <c r="H16" i="88"/>
  <c r="G17" i="88"/>
  <c r="H17" i="88"/>
  <c r="G18" i="88"/>
  <c r="H18" i="88"/>
  <c r="G19" i="88"/>
  <c r="H19" i="88"/>
  <c r="G20" i="88"/>
  <c r="H20" i="88"/>
  <c r="G21" i="88"/>
  <c r="H21" i="88"/>
  <c r="G22" i="88"/>
  <c r="H22" i="88"/>
  <c r="G23" i="88"/>
  <c r="H23" i="88"/>
  <c r="G24" i="88"/>
  <c r="H24" i="88"/>
  <c r="G25" i="88"/>
  <c r="H25" i="88"/>
  <c r="G26" i="88"/>
  <c r="H26" i="88"/>
  <c r="G27" i="88"/>
  <c r="H27" i="88"/>
  <c r="G28" i="88"/>
  <c r="H28" i="88"/>
  <c r="G29" i="88"/>
  <c r="H29" i="88"/>
  <c r="G30" i="88"/>
  <c r="H30" i="88"/>
  <c r="G31" i="88"/>
  <c r="H31" i="88"/>
  <c r="G32" i="88"/>
  <c r="H32" i="88"/>
  <c r="G33" i="88"/>
  <c r="H33" i="88"/>
  <c r="G34" i="88"/>
  <c r="H34" i="88"/>
  <c r="G35" i="88"/>
  <c r="H35" i="88"/>
  <c r="G36" i="88"/>
  <c r="H36" i="88"/>
  <c r="G37" i="88"/>
  <c r="H37" i="88"/>
  <c r="G38" i="88"/>
  <c r="H38" i="88"/>
  <c r="G39" i="88"/>
  <c r="H39" i="88"/>
  <c r="G40" i="88"/>
  <c r="H40" i="88"/>
  <c r="G41" i="88"/>
  <c r="H41" i="88"/>
  <c r="G42" i="88"/>
  <c r="H42" i="88"/>
  <c r="G43" i="88"/>
  <c r="H43" i="88"/>
  <c r="G44" i="88"/>
  <c r="H44" i="88"/>
  <c r="G45" i="88"/>
  <c r="H45" i="88"/>
  <c r="G46" i="88"/>
  <c r="H46" i="88"/>
  <c r="G47" i="88"/>
  <c r="H47" i="88"/>
  <c r="G48" i="88"/>
  <c r="H48" i="88"/>
  <c r="G49" i="88"/>
  <c r="H49" i="88"/>
  <c r="G50" i="88"/>
  <c r="H50" i="88"/>
  <c r="G51" i="88"/>
  <c r="H51" i="88"/>
  <c r="G52" i="88"/>
  <c r="H52" i="88"/>
  <c r="G53" i="88"/>
  <c r="H53" i="88"/>
  <c r="G54" i="88"/>
  <c r="H54" i="88"/>
  <c r="G55" i="88"/>
  <c r="H55" i="88"/>
  <c r="G56" i="88"/>
  <c r="H56" i="88"/>
  <c r="G57" i="88"/>
  <c r="H57" i="88"/>
  <c r="G58" i="88"/>
  <c r="H58" i="88"/>
  <c r="G59" i="88"/>
  <c r="H59" i="88"/>
  <c r="G60" i="88"/>
  <c r="H60" i="88"/>
  <c r="G61" i="88"/>
  <c r="H61" i="88"/>
  <c r="G62" i="88"/>
  <c r="H62" i="88"/>
  <c r="G63" i="88"/>
  <c r="H63" i="88"/>
  <c r="G64" i="88"/>
  <c r="H64" i="88"/>
  <c r="G65" i="88"/>
  <c r="H65" i="88"/>
  <c r="G66" i="88"/>
  <c r="H66" i="88"/>
  <c r="G67" i="88"/>
  <c r="H67" i="88"/>
  <c r="G68" i="88"/>
  <c r="H68" i="88"/>
  <c r="G69" i="88"/>
  <c r="H69" i="88"/>
  <c r="G70" i="88"/>
  <c r="H70" i="88"/>
  <c r="G71" i="88"/>
  <c r="H71" i="88"/>
  <c r="G72" i="88"/>
  <c r="H72" i="88"/>
  <c r="G73" i="88"/>
  <c r="H73" i="88"/>
  <c r="G74" i="88"/>
  <c r="H74" i="88"/>
  <c r="G75" i="88"/>
  <c r="H75" i="88"/>
  <c r="G76" i="88"/>
  <c r="H76" i="88"/>
  <c r="G77" i="88"/>
  <c r="H77" i="88"/>
  <c r="G78" i="88"/>
  <c r="H78" i="88"/>
  <c r="G79" i="88"/>
  <c r="H79" i="88"/>
  <c r="G80" i="88"/>
  <c r="H80" i="88"/>
  <c r="G81" i="88"/>
  <c r="H81" i="88"/>
  <c r="G82" i="88"/>
  <c r="H82" i="88"/>
  <c r="G83" i="88"/>
  <c r="H83" i="88"/>
  <c r="G84" i="88"/>
  <c r="H84" i="88"/>
  <c r="G85" i="88"/>
  <c r="H85" i="88"/>
  <c r="G86" i="88"/>
  <c r="H86" i="88"/>
  <c r="G87" i="88"/>
  <c r="H87" i="88"/>
  <c r="G88" i="88"/>
  <c r="H88" i="88"/>
  <c r="G89" i="88"/>
  <c r="H89" i="88"/>
  <c r="G90" i="88"/>
  <c r="H90" i="88"/>
  <c r="G91" i="88"/>
  <c r="H91" i="88"/>
  <c r="G92" i="88"/>
  <c r="H92" i="88"/>
  <c r="G93" i="88"/>
  <c r="H93" i="88"/>
  <c r="G94" i="88"/>
  <c r="H94" i="88"/>
  <c r="G95" i="88"/>
  <c r="H95" i="88"/>
  <c r="G96" i="88"/>
  <c r="H96" i="88"/>
  <c r="G97" i="88"/>
  <c r="H97" i="88"/>
  <c r="G98" i="88"/>
  <c r="H98" i="88"/>
  <c r="G99" i="88"/>
  <c r="H99" i="88"/>
  <c r="G100" i="88"/>
  <c r="H100" i="88"/>
  <c r="G101" i="88"/>
  <c r="H101" i="88"/>
  <c r="G102" i="88"/>
  <c r="H102" i="88"/>
  <c r="G103" i="88"/>
  <c r="H103" i="88"/>
  <c r="G104" i="88"/>
  <c r="H104" i="88"/>
  <c r="G105" i="88"/>
  <c r="H105" i="88"/>
  <c r="G106" i="88"/>
  <c r="H106" i="88"/>
  <c r="G107" i="88"/>
  <c r="H107" i="88"/>
  <c r="G108" i="88"/>
  <c r="H108" i="88"/>
  <c r="G109" i="88"/>
  <c r="H109" i="88"/>
  <c r="G110" i="88"/>
  <c r="H110" i="88"/>
  <c r="G111" i="88"/>
  <c r="H111" i="88"/>
  <c r="G112" i="88"/>
  <c r="H112" i="88"/>
  <c r="G113" i="88"/>
  <c r="H113" i="88"/>
  <c r="G114" i="88"/>
  <c r="H114" i="88"/>
  <c r="G115" i="88"/>
  <c r="H115" i="88"/>
  <c r="G116" i="88"/>
  <c r="H116" i="88"/>
  <c r="G117" i="88"/>
  <c r="H117" i="88"/>
  <c r="G118" i="88"/>
  <c r="H118" i="88"/>
  <c r="G119" i="88"/>
  <c r="H119" i="88"/>
  <c r="G120" i="88"/>
  <c r="H120" i="88"/>
  <c r="G121" i="88"/>
  <c r="H121" i="88"/>
  <c r="G122" i="88"/>
  <c r="H122" i="88"/>
  <c r="G123" i="88"/>
  <c r="H123" i="88"/>
  <c r="G124" i="88"/>
  <c r="H124" i="88"/>
  <c r="G125" i="88"/>
  <c r="H125" i="88"/>
  <c r="G126" i="88"/>
  <c r="H126" i="88"/>
  <c r="G127" i="88"/>
  <c r="H127" i="88"/>
  <c r="G128" i="88"/>
  <c r="H128" i="88"/>
  <c r="G129" i="88"/>
  <c r="H129" i="88"/>
  <c r="G130" i="88"/>
  <c r="H130" i="88"/>
  <c r="G131" i="88"/>
  <c r="H131" i="88"/>
  <c r="G132" i="88"/>
  <c r="H132" i="88"/>
  <c r="G133" i="88"/>
  <c r="H133" i="88"/>
  <c r="G134" i="88"/>
  <c r="H134" i="88"/>
  <c r="G135" i="88"/>
  <c r="H135" i="88"/>
  <c r="G136" i="88"/>
  <c r="H136" i="88"/>
  <c r="G137" i="88"/>
  <c r="H137" i="88"/>
  <c r="G138" i="88"/>
  <c r="H138" i="88"/>
  <c r="G139" i="88"/>
  <c r="H139" i="88"/>
  <c r="G140" i="88"/>
  <c r="H140" i="88"/>
  <c r="G141" i="88"/>
  <c r="H141" i="88"/>
  <c r="G142" i="88"/>
  <c r="H142" i="88"/>
  <c r="G143" i="88"/>
  <c r="H143" i="88"/>
  <c r="G144" i="88"/>
  <c r="H144" i="88"/>
  <c r="G145" i="88"/>
  <c r="H145" i="88"/>
  <c r="G146" i="88"/>
  <c r="H146" i="88"/>
  <c r="G147" i="88"/>
  <c r="H147" i="88"/>
  <c r="G148" i="88"/>
  <c r="H148" i="88"/>
  <c r="G149" i="88"/>
  <c r="H149" i="88"/>
  <c r="G150" i="88"/>
  <c r="H150" i="88"/>
  <c r="G151" i="88"/>
  <c r="H151" i="88"/>
  <c r="G152" i="88"/>
  <c r="H152" i="88"/>
  <c r="G153" i="88"/>
  <c r="H153" i="88"/>
  <c r="G154" i="88"/>
  <c r="H154" i="88"/>
  <c r="G155" i="88"/>
  <c r="H155" i="88"/>
  <c r="G156" i="88"/>
  <c r="H156" i="88"/>
  <c r="G157" i="88"/>
  <c r="H157" i="88"/>
  <c r="G158" i="88"/>
  <c r="H158" i="88"/>
  <c r="G159" i="88"/>
  <c r="H159" i="88"/>
  <c r="G160" i="88"/>
  <c r="H160" i="88"/>
  <c r="G161" i="88"/>
  <c r="H161" i="88"/>
  <c r="G162" i="88"/>
  <c r="H162" i="88"/>
  <c r="G163" i="88"/>
  <c r="H163" i="88"/>
  <c r="G164" i="88"/>
  <c r="H164" i="88"/>
  <c r="G165" i="88"/>
  <c r="H165" i="88"/>
  <c r="G166" i="88"/>
  <c r="H166" i="88"/>
  <c r="G167" i="88"/>
  <c r="H167" i="88"/>
  <c r="G168" i="88"/>
  <c r="H168" i="88"/>
  <c r="G169" i="88"/>
  <c r="H169" i="88"/>
  <c r="G170" i="88"/>
  <c r="H170" i="88"/>
  <c r="G171" i="88"/>
  <c r="H171" i="88"/>
  <c r="G172" i="88"/>
  <c r="H172" i="88"/>
  <c r="G173" i="88"/>
  <c r="H173" i="88"/>
  <c r="G174" i="88"/>
  <c r="H174" i="88"/>
  <c r="G175" i="88"/>
  <c r="H175" i="88"/>
  <c r="G176" i="88"/>
  <c r="H176" i="88"/>
  <c r="G177" i="88"/>
  <c r="H177" i="88"/>
  <c r="G178" i="88"/>
  <c r="H178" i="88"/>
  <c r="G179" i="88"/>
  <c r="H179" i="88"/>
  <c r="G180" i="88"/>
  <c r="H180" i="88"/>
  <c r="G181" i="88"/>
  <c r="H181" i="88"/>
  <c r="G182" i="88"/>
  <c r="H182" i="88"/>
  <c r="G183" i="88"/>
  <c r="H183" i="88"/>
  <c r="G184" i="88"/>
  <c r="H184" i="88"/>
  <c r="G185" i="88"/>
  <c r="H185" i="88"/>
  <c r="G186" i="88"/>
  <c r="H186" i="88"/>
  <c r="G187" i="88"/>
  <c r="H187" i="88"/>
  <c r="G188" i="88"/>
  <c r="H188" i="88"/>
  <c r="G189" i="88"/>
  <c r="H189" i="88"/>
  <c r="G190" i="88"/>
  <c r="H190" i="88"/>
  <c r="G191" i="88"/>
  <c r="H191" i="88"/>
  <c r="G192" i="88"/>
  <c r="H192" i="88"/>
  <c r="G193" i="88"/>
  <c r="H193" i="88"/>
  <c r="G194" i="88"/>
  <c r="H194" i="88"/>
  <c r="G195" i="88"/>
  <c r="H195" i="88"/>
  <c r="G196" i="88"/>
  <c r="H196" i="88"/>
  <c r="G197" i="88"/>
  <c r="H197" i="88"/>
  <c r="G198" i="88"/>
  <c r="H198" i="88"/>
  <c r="G199" i="88"/>
  <c r="H199" i="88"/>
  <c r="G200" i="88"/>
  <c r="H200" i="88"/>
  <c r="G201" i="88"/>
  <c r="H201" i="88"/>
  <c r="G202" i="88"/>
  <c r="H202" i="88"/>
  <c r="G203" i="88"/>
  <c r="H203" i="88"/>
  <c r="G204" i="88"/>
  <c r="H204" i="88"/>
  <c r="G205" i="88"/>
  <c r="H205" i="88"/>
  <c r="G206" i="88"/>
  <c r="H206" i="88"/>
  <c r="G207" i="88"/>
  <c r="H207" i="88"/>
  <c r="G208" i="88"/>
  <c r="H208" i="88"/>
  <c r="G209" i="88"/>
  <c r="H209" i="88"/>
  <c r="G210" i="88"/>
  <c r="H210" i="88"/>
  <c r="G211" i="88"/>
  <c r="H211" i="88"/>
  <c r="G212" i="88"/>
  <c r="H212" i="88"/>
  <c r="G213" i="88"/>
  <c r="H213" i="88"/>
  <c r="G214" i="88"/>
  <c r="H214" i="88"/>
  <c r="G215" i="88"/>
  <c r="H215" i="88"/>
  <c r="G216" i="88"/>
  <c r="H216" i="88"/>
  <c r="G217" i="88"/>
  <c r="H217" i="88"/>
  <c r="G218" i="88"/>
  <c r="H218" i="88"/>
  <c r="G219" i="88"/>
  <c r="H219" i="88"/>
  <c r="G220" i="88"/>
  <c r="H220" i="88"/>
  <c r="G221" i="88"/>
  <c r="H221" i="88"/>
  <c r="G222" i="88"/>
  <c r="H222" i="88"/>
  <c r="G223" i="88"/>
  <c r="H223" i="88"/>
  <c r="G224" i="88"/>
  <c r="H224" i="88"/>
  <c r="G225" i="88"/>
  <c r="H225" i="88"/>
  <c r="G226" i="88"/>
  <c r="H226" i="88"/>
  <c r="G227" i="88"/>
  <c r="H227" i="88"/>
  <c r="G228" i="88"/>
  <c r="H228" i="88"/>
  <c r="G229" i="88"/>
  <c r="H229" i="88"/>
  <c r="G230" i="88"/>
  <c r="H230" i="88"/>
  <c r="G231" i="88"/>
  <c r="H231" i="88"/>
  <c r="G232" i="88"/>
  <c r="H232" i="88"/>
  <c r="G233" i="88"/>
  <c r="H233" i="88"/>
  <c r="G234" i="88"/>
  <c r="H234" i="88"/>
  <c r="G235" i="88"/>
  <c r="H235" i="88"/>
  <c r="G236" i="88"/>
  <c r="H236" i="88"/>
  <c r="G237" i="88"/>
  <c r="H237" i="88"/>
  <c r="G238" i="88"/>
  <c r="H238" i="88"/>
  <c r="G239" i="88"/>
  <c r="H239" i="88"/>
  <c r="G240" i="88"/>
  <c r="H240" i="88"/>
  <c r="G241" i="88"/>
  <c r="H241" i="88"/>
  <c r="G242" i="88"/>
  <c r="H242" i="88"/>
  <c r="G243" i="88"/>
  <c r="H243" i="88"/>
  <c r="G244" i="88"/>
  <c r="H244" i="88"/>
  <c r="G245" i="88"/>
  <c r="H245" i="88"/>
  <c r="G246" i="88"/>
  <c r="H246" i="88"/>
  <c r="G247" i="88"/>
  <c r="H247" i="88"/>
  <c r="G248" i="88"/>
  <c r="H248" i="88"/>
  <c r="G249" i="88"/>
  <c r="H249" i="88"/>
  <c r="G250" i="88"/>
  <c r="H250" i="88"/>
  <c r="G251" i="88"/>
  <c r="H251" i="88"/>
  <c r="G252" i="88"/>
  <c r="H252" i="88"/>
  <c r="G253" i="88"/>
  <c r="H253" i="88"/>
  <c r="G254" i="88"/>
  <c r="H254" i="88"/>
  <c r="G255" i="88"/>
  <c r="H255" i="88"/>
  <c r="G256" i="88"/>
  <c r="H256" i="88"/>
  <c r="G257" i="88"/>
  <c r="H257" i="88"/>
  <c r="G258" i="88"/>
  <c r="H258" i="88"/>
  <c r="G259" i="88"/>
  <c r="H259" i="88"/>
  <c r="G260" i="88"/>
  <c r="H260" i="88"/>
  <c r="G261" i="88"/>
  <c r="H261" i="88"/>
  <c r="G262" i="88"/>
  <c r="H262" i="88"/>
  <c r="G263" i="88"/>
  <c r="H263" i="88"/>
  <c r="G264" i="88"/>
  <c r="H264" i="88"/>
  <c r="G265" i="88"/>
  <c r="H265" i="88"/>
  <c r="G266" i="88"/>
  <c r="H266" i="88"/>
  <c r="G267" i="88"/>
  <c r="H267" i="88"/>
  <c r="G268" i="88"/>
  <c r="H268" i="88"/>
  <c r="G269" i="88"/>
  <c r="H269" i="88"/>
  <c r="G270" i="88"/>
  <c r="H270" i="88"/>
  <c r="G271" i="88"/>
  <c r="H271" i="88"/>
  <c r="G272" i="88"/>
  <c r="H272" i="88"/>
  <c r="G273" i="88"/>
  <c r="H273" i="88"/>
  <c r="G274" i="88"/>
  <c r="H274" i="88"/>
  <c r="G275" i="88"/>
  <c r="H275" i="88"/>
  <c r="G276" i="88"/>
  <c r="H276" i="88"/>
  <c r="G277" i="88"/>
  <c r="H277" i="88"/>
  <c r="G278" i="88"/>
  <c r="H278" i="88"/>
  <c r="G279" i="88"/>
  <c r="H279" i="88"/>
  <c r="G280" i="88"/>
  <c r="H280" i="88"/>
  <c r="G281" i="88"/>
  <c r="H281" i="88"/>
  <c r="G282" i="88"/>
  <c r="H282" i="88"/>
  <c r="G283" i="88"/>
  <c r="H283" i="88"/>
  <c r="G284" i="88"/>
  <c r="H284" i="88"/>
  <c r="G285" i="88"/>
  <c r="H285" i="88"/>
  <c r="G286" i="88"/>
  <c r="H286" i="88"/>
  <c r="G287" i="88"/>
  <c r="H287" i="88"/>
  <c r="G288" i="88"/>
  <c r="H288" i="88"/>
  <c r="G289" i="88"/>
  <c r="H289" i="88"/>
  <c r="G290" i="88"/>
  <c r="H290" i="88"/>
  <c r="G291" i="88"/>
  <c r="H291" i="88"/>
  <c r="G292" i="88"/>
  <c r="H292" i="88"/>
  <c r="G293" i="88"/>
  <c r="H293" i="88"/>
  <c r="G294" i="88"/>
  <c r="H294" i="88"/>
  <c r="G295" i="88"/>
  <c r="H295" i="88"/>
  <c r="G296" i="88"/>
  <c r="H296" i="88"/>
  <c r="G297" i="88"/>
  <c r="H297" i="88"/>
  <c r="G298" i="88"/>
  <c r="H298" i="88"/>
  <c r="G299" i="88"/>
  <c r="H299" i="88"/>
  <c r="G300" i="88"/>
  <c r="H300" i="88"/>
  <c r="G301" i="88"/>
  <c r="H301" i="88"/>
  <c r="G302" i="88"/>
  <c r="H302" i="88"/>
  <c r="G303" i="88"/>
  <c r="H303" i="88"/>
  <c r="G304" i="88"/>
  <c r="H304" i="88"/>
  <c r="G305" i="88"/>
  <c r="H305" i="88"/>
  <c r="G306" i="88"/>
  <c r="H306" i="88"/>
  <c r="G307" i="88"/>
  <c r="H307" i="88"/>
  <c r="G308" i="88"/>
  <c r="H308" i="88"/>
  <c r="G309" i="88"/>
  <c r="H309" i="88"/>
  <c r="G310" i="88"/>
  <c r="H310" i="88"/>
  <c r="G311" i="88"/>
  <c r="H311" i="88"/>
  <c r="G312" i="88"/>
  <c r="H312" i="88"/>
  <c r="G313" i="88"/>
  <c r="H313" i="88"/>
  <c r="G314" i="88"/>
  <c r="H314" i="88"/>
  <c r="G315" i="88"/>
  <c r="H315" i="88"/>
  <c r="G316" i="88"/>
  <c r="H316" i="88"/>
  <c r="G317" i="88"/>
  <c r="H317" i="88"/>
  <c r="G318" i="88"/>
  <c r="H318" i="88"/>
  <c r="G319" i="88"/>
  <c r="H319" i="88"/>
  <c r="G320" i="88"/>
  <c r="H320" i="88"/>
  <c r="G321" i="88"/>
  <c r="H321" i="88"/>
  <c r="G322" i="88"/>
  <c r="H322" i="88"/>
  <c r="G323" i="88"/>
  <c r="H323" i="88"/>
  <c r="G324" i="88"/>
  <c r="H324" i="88"/>
  <c r="G325" i="88"/>
  <c r="H325" i="88"/>
  <c r="G326" i="88"/>
  <c r="H326" i="88"/>
  <c r="G327" i="88"/>
  <c r="H327" i="88"/>
  <c r="G328" i="88"/>
  <c r="H328" i="88"/>
  <c r="G329" i="88"/>
  <c r="H329" i="88"/>
  <c r="G330" i="88"/>
  <c r="H330" i="88"/>
  <c r="G331" i="88"/>
  <c r="H331" i="88"/>
  <c r="G332" i="88"/>
  <c r="H332" i="88"/>
  <c r="G333" i="88"/>
  <c r="H333" i="88"/>
  <c r="G334" i="88"/>
  <c r="H334" i="88"/>
  <c r="G335" i="88"/>
  <c r="H335" i="88"/>
  <c r="G336" i="88"/>
  <c r="H336" i="88"/>
  <c r="G337" i="88"/>
  <c r="H337" i="88"/>
  <c r="G338" i="88"/>
  <c r="H338" i="88"/>
  <c r="G339" i="88"/>
  <c r="H339" i="88"/>
  <c r="G340" i="88"/>
  <c r="H340" i="88"/>
  <c r="G341" i="88"/>
  <c r="H341" i="88"/>
  <c r="G342" i="88"/>
  <c r="H342" i="88"/>
  <c r="G343" i="88"/>
  <c r="H343" i="88"/>
  <c r="G344" i="88"/>
  <c r="H344" i="88"/>
  <c r="G345" i="88"/>
  <c r="H345" i="88"/>
  <c r="G346" i="88"/>
  <c r="H346" i="88"/>
  <c r="G347" i="88"/>
  <c r="H347" i="88"/>
  <c r="G348" i="88"/>
  <c r="H348" i="88"/>
  <c r="G349" i="88"/>
  <c r="H349" i="88"/>
  <c r="G350" i="88"/>
  <c r="H350" i="88"/>
  <c r="G351" i="88"/>
  <c r="H351" i="88"/>
  <c r="G352" i="88"/>
  <c r="H352" i="88"/>
  <c r="G353" i="88"/>
  <c r="H353" i="88"/>
  <c r="G354" i="88"/>
  <c r="H354" i="88"/>
  <c r="G355" i="88"/>
  <c r="H355" i="88"/>
  <c r="G356" i="88"/>
  <c r="H356" i="88"/>
  <c r="G357" i="88"/>
  <c r="H357" i="88"/>
  <c r="G358" i="88"/>
  <c r="H358" i="88"/>
  <c r="G359" i="88"/>
  <c r="H359" i="88"/>
  <c r="G360" i="88"/>
  <c r="H360" i="88"/>
  <c r="G361" i="88"/>
  <c r="H361" i="88"/>
  <c r="G362" i="88"/>
  <c r="H362" i="88"/>
  <c r="G363" i="88"/>
  <c r="H363" i="88"/>
  <c r="G364" i="88"/>
  <c r="H364" i="88"/>
  <c r="G365" i="88"/>
  <c r="H365" i="88"/>
  <c r="G366" i="88"/>
  <c r="H366" i="88"/>
  <c r="G367" i="88"/>
  <c r="H367" i="88"/>
  <c r="G368" i="88"/>
  <c r="H368" i="88"/>
  <c r="G369" i="88"/>
  <c r="H369" i="88"/>
  <c r="G370" i="88"/>
  <c r="H370" i="88"/>
  <c r="G371" i="88"/>
  <c r="H371" i="88"/>
  <c r="G372" i="88"/>
  <c r="H372" i="88"/>
  <c r="G373" i="88"/>
  <c r="H373" i="88"/>
  <c r="G374" i="88"/>
  <c r="H374" i="88"/>
  <c r="G375" i="88"/>
  <c r="H375" i="88"/>
  <c r="G376" i="88"/>
  <c r="H376" i="88"/>
  <c r="G377" i="88"/>
  <c r="H377" i="88"/>
  <c r="G378" i="88"/>
  <c r="H378" i="88"/>
  <c r="G379" i="88"/>
  <c r="H379" i="88"/>
  <c r="G380" i="88"/>
  <c r="H380" i="88"/>
  <c r="G381" i="88"/>
  <c r="H381" i="88"/>
  <c r="G382" i="88"/>
  <c r="H382" i="88"/>
  <c r="G383" i="88"/>
  <c r="H383" i="88"/>
  <c r="G384" i="88"/>
  <c r="H384" i="88"/>
  <c r="G385" i="88"/>
  <c r="H385" i="88"/>
  <c r="G386" i="88"/>
  <c r="H386" i="88"/>
  <c r="G387" i="88"/>
  <c r="H387" i="88"/>
  <c r="G388" i="88"/>
  <c r="H388" i="88"/>
  <c r="G389" i="88"/>
  <c r="H389" i="88"/>
  <c r="G390" i="88"/>
  <c r="H390" i="88"/>
  <c r="G391" i="88"/>
  <c r="H391" i="88"/>
  <c r="G392" i="88"/>
  <c r="H392" i="88"/>
  <c r="G393" i="88"/>
  <c r="H393" i="88"/>
  <c r="G394" i="88"/>
  <c r="H394" i="88"/>
  <c r="G395" i="88"/>
  <c r="H395" i="88"/>
  <c r="G396" i="88"/>
  <c r="H396" i="88"/>
  <c r="G397" i="88"/>
  <c r="H397" i="88"/>
  <c r="G398" i="88"/>
  <c r="H398" i="88"/>
  <c r="G399" i="88"/>
  <c r="H399" i="88"/>
  <c r="G400" i="88"/>
  <c r="H400" i="88"/>
  <c r="G401" i="88"/>
  <c r="H401" i="88"/>
  <c r="G402" i="88"/>
  <c r="H402" i="88"/>
  <c r="G403" i="88"/>
  <c r="H403" i="88"/>
  <c r="G404" i="88"/>
  <c r="H404" i="88"/>
  <c r="G405" i="88"/>
  <c r="H405" i="88"/>
  <c r="G406" i="88"/>
  <c r="H406" i="88"/>
  <c r="G407" i="88"/>
  <c r="H407" i="88"/>
  <c r="G408" i="88"/>
  <c r="H408" i="88"/>
  <c r="G409" i="88"/>
  <c r="H409" i="88"/>
  <c r="G410" i="88"/>
  <c r="H410" i="88"/>
  <c r="G411" i="88"/>
  <c r="H411" i="88"/>
  <c r="G412" i="88"/>
  <c r="H412" i="88"/>
  <c r="G413" i="88"/>
  <c r="H413" i="88"/>
  <c r="G414" i="88"/>
  <c r="H414" i="88"/>
  <c r="G415" i="88"/>
  <c r="H415" i="88"/>
  <c r="G416" i="88"/>
  <c r="H416" i="88"/>
  <c r="G417" i="88"/>
  <c r="H417" i="88"/>
  <c r="G418" i="88"/>
  <c r="H418" i="88"/>
  <c r="G419" i="88"/>
  <c r="H419" i="88"/>
  <c r="G420" i="88"/>
  <c r="H420" i="88"/>
  <c r="G421" i="88"/>
  <c r="H421" i="88"/>
  <c r="G422" i="88"/>
  <c r="H422" i="88"/>
  <c r="G423" i="88"/>
  <c r="H423" i="88"/>
  <c r="G424" i="88"/>
  <c r="H424" i="88"/>
  <c r="G425" i="88"/>
  <c r="H425" i="88"/>
  <c r="G426" i="88"/>
  <c r="H426" i="88"/>
  <c r="G427" i="88"/>
  <c r="H427" i="88"/>
  <c r="G428" i="88"/>
  <c r="H428" i="88"/>
  <c r="G429" i="88"/>
  <c r="H429" i="88"/>
  <c r="G430" i="88"/>
  <c r="H430" i="88"/>
  <c r="G431" i="88"/>
  <c r="H431" i="88"/>
  <c r="G432" i="88"/>
  <c r="H432" i="88"/>
  <c r="G433" i="88"/>
  <c r="H433" i="88"/>
  <c r="G434" i="88"/>
  <c r="H434" i="88"/>
  <c r="G435" i="88"/>
  <c r="H435" i="88"/>
  <c r="G436" i="88"/>
  <c r="H436" i="88"/>
  <c r="G437" i="88"/>
  <c r="H437" i="88"/>
  <c r="G438" i="88"/>
  <c r="H438" i="88"/>
  <c r="G439" i="88"/>
  <c r="H439" i="88"/>
  <c r="G440" i="88"/>
  <c r="H440" i="88"/>
  <c r="G441" i="88"/>
  <c r="H441" i="88"/>
  <c r="G442" i="88"/>
  <c r="H442" i="88"/>
  <c r="G443" i="88"/>
  <c r="H443" i="88"/>
  <c r="G444" i="88"/>
  <c r="H444" i="88"/>
  <c r="G445" i="88"/>
  <c r="H445" i="88"/>
  <c r="G446" i="88"/>
  <c r="H446" i="88"/>
  <c r="G447" i="88"/>
  <c r="H447" i="88"/>
  <c r="G448" i="88"/>
  <c r="H448" i="88"/>
  <c r="G449" i="88"/>
  <c r="H449" i="88"/>
  <c r="G450" i="88"/>
  <c r="H450" i="88"/>
  <c r="G451" i="88"/>
  <c r="H451" i="88"/>
  <c r="G452" i="88"/>
  <c r="H452" i="88"/>
  <c r="G453" i="88"/>
  <c r="H453" i="88"/>
  <c r="G454" i="88"/>
  <c r="H454" i="88"/>
  <c r="G455" i="88"/>
  <c r="H455" i="88"/>
  <c r="G456" i="88"/>
  <c r="H456" i="88"/>
  <c r="G457" i="88"/>
  <c r="H457" i="88"/>
  <c r="G458" i="88"/>
  <c r="H458" i="88"/>
  <c r="G459" i="88"/>
  <c r="H459" i="88"/>
  <c r="G460" i="88"/>
  <c r="H460" i="88"/>
  <c r="G461" i="88"/>
  <c r="H461" i="88"/>
  <c r="G462" i="88"/>
  <c r="H462" i="88"/>
  <c r="G463" i="88"/>
  <c r="H463" i="88"/>
  <c r="G464" i="88"/>
  <c r="H464" i="88"/>
  <c r="G465" i="88"/>
  <c r="H465" i="88"/>
  <c r="G466" i="88"/>
  <c r="H466" i="88"/>
  <c r="G467" i="88"/>
  <c r="H467" i="88"/>
  <c r="G468" i="88"/>
  <c r="H468" i="88"/>
  <c r="G469" i="88"/>
  <c r="H469" i="88"/>
  <c r="G470" i="88"/>
  <c r="H470" i="88"/>
  <c r="G471" i="88"/>
  <c r="H471" i="88"/>
  <c r="G472" i="88"/>
  <c r="H472" i="88"/>
  <c r="G473" i="88"/>
  <c r="H473" i="88"/>
  <c r="G474" i="88"/>
  <c r="H474" i="88"/>
  <c r="G475" i="88"/>
  <c r="H475" i="88"/>
  <c r="G476" i="88"/>
  <c r="H476" i="88"/>
  <c r="G477" i="88"/>
  <c r="H477" i="88"/>
  <c r="G478" i="88"/>
  <c r="H478" i="88"/>
  <c r="G479" i="88"/>
  <c r="H479" i="88"/>
  <c r="G480" i="88"/>
  <c r="H480" i="88"/>
  <c r="G481" i="88"/>
  <c r="H481" i="88"/>
  <c r="G482" i="88"/>
  <c r="H482" i="88"/>
  <c r="G483" i="88"/>
  <c r="H483" i="88"/>
  <c r="G484" i="88"/>
  <c r="H484" i="88"/>
  <c r="G485" i="88"/>
  <c r="H485" i="88"/>
  <c r="G486" i="88"/>
  <c r="H486" i="88"/>
  <c r="G487" i="88"/>
  <c r="H487" i="88"/>
  <c r="G488" i="88"/>
  <c r="H488" i="88"/>
  <c r="G489" i="88"/>
  <c r="H489" i="88"/>
  <c r="G490" i="88"/>
  <c r="H490" i="88"/>
  <c r="G491" i="88"/>
  <c r="H491" i="88"/>
  <c r="G492" i="88"/>
  <c r="H492" i="88"/>
  <c r="G493" i="88"/>
  <c r="H493" i="88"/>
  <c r="G494" i="88"/>
  <c r="H494" i="88"/>
  <c r="G495" i="88"/>
  <c r="H495" i="88"/>
  <c r="G496" i="88"/>
  <c r="H496" i="88"/>
  <c r="G497" i="88"/>
  <c r="H497" i="88"/>
  <c r="G498" i="88"/>
  <c r="H498" i="88"/>
  <c r="G499" i="88"/>
  <c r="H499" i="88"/>
  <c r="G500" i="88"/>
  <c r="H500" i="88"/>
  <c r="G501" i="88"/>
  <c r="H501" i="88"/>
  <c r="G502" i="88"/>
  <c r="H502" i="88"/>
  <c r="G503" i="88"/>
  <c r="H503" i="88"/>
  <c r="G504" i="88"/>
  <c r="H504" i="88"/>
  <c r="G505" i="88"/>
  <c r="H505" i="88"/>
  <c r="G506" i="88"/>
  <c r="H506" i="88"/>
  <c r="G507" i="88"/>
  <c r="H507" i="88"/>
  <c r="G508" i="88"/>
  <c r="H508" i="88"/>
  <c r="G509" i="88"/>
  <c r="H509" i="88"/>
  <c r="G510" i="88"/>
  <c r="H510" i="88"/>
  <c r="G511" i="88"/>
  <c r="H511" i="88"/>
  <c r="G512" i="88"/>
  <c r="H512" i="88"/>
  <c r="G513" i="88"/>
  <c r="H513" i="88"/>
  <c r="G514" i="88"/>
  <c r="H514" i="88"/>
  <c r="G515" i="88"/>
  <c r="H515" i="88"/>
  <c r="G516" i="88"/>
  <c r="H516" i="88"/>
  <c r="G517" i="88"/>
  <c r="H517" i="88"/>
  <c r="G518" i="88"/>
  <c r="H518" i="88"/>
  <c r="G519" i="88"/>
  <c r="H519" i="88"/>
  <c r="G520" i="88"/>
  <c r="H520" i="88"/>
  <c r="G521" i="88"/>
  <c r="H521" i="88"/>
  <c r="G522" i="88"/>
  <c r="H522" i="88"/>
  <c r="G523" i="88"/>
  <c r="H523" i="88"/>
  <c r="G524" i="88"/>
  <c r="H524" i="88"/>
  <c r="G525" i="88"/>
  <c r="H525" i="88"/>
  <c r="G526" i="88"/>
  <c r="H526" i="88"/>
  <c r="G527" i="88"/>
  <c r="H527" i="88"/>
  <c r="G528" i="88"/>
  <c r="H528" i="88"/>
  <c r="G529" i="88"/>
  <c r="H529" i="88"/>
  <c r="G530" i="88"/>
  <c r="H530" i="88"/>
  <c r="G531" i="88"/>
  <c r="H531" i="88"/>
  <c r="G532" i="88"/>
  <c r="H532" i="88"/>
  <c r="G533" i="88"/>
  <c r="H533" i="88"/>
  <c r="G534" i="88"/>
  <c r="H534" i="88"/>
  <c r="G535" i="88"/>
  <c r="H535" i="88"/>
  <c r="G536" i="88"/>
  <c r="H536" i="88"/>
  <c r="G537" i="88"/>
  <c r="H537" i="88"/>
  <c r="G538" i="88"/>
  <c r="H538" i="88"/>
  <c r="G539" i="88"/>
  <c r="H539" i="88"/>
  <c r="G540" i="88"/>
  <c r="H540" i="88"/>
  <c r="G541" i="88"/>
  <c r="H541" i="88"/>
  <c r="G542" i="88"/>
  <c r="H542" i="88"/>
  <c r="G543" i="88"/>
  <c r="H543" i="88"/>
  <c r="G544" i="88"/>
  <c r="H544" i="88"/>
  <c r="G545" i="88"/>
  <c r="H545" i="88"/>
  <c r="G546" i="88"/>
  <c r="H546" i="88"/>
  <c r="G547" i="88"/>
  <c r="H547" i="88"/>
  <c r="G548" i="88"/>
  <c r="H548" i="88"/>
  <c r="G549" i="88"/>
  <c r="H549" i="88"/>
  <c r="G550" i="88"/>
  <c r="H550" i="88"/>
  <c r="G551" i="88"/>
  <c r="H551" i="88"/>
  <c r="G552" i="88"/>
  <c r="H552" i="88"/>
  <c r="G553" i="88"/>
  <c r="H553" i="88"/>
  <c r="G554" i="88"/>
  <c r="H554" i="88"/>
  <c r="G555" i="88"/>
  <c r="H555" i="88"/>
  <c r="G556" i="88"/>
  <c r="H556" i="88"/>
  <c r="G557" i="88"/>
  <c r="H557" i="88"/>
  <c r="G558" i="88"/>
  <c r="H558" i="88"/>
  <c r="G559" i="88"/>
  <c r="H559" i="88"/>
  <c r="G560" i="88"/>
  <c r="H560" i="88"/>
  <c r="G561" i="88"/>
  <c r="H561" i="88"/>
  <c r="G562" i="88"/>
  <c r="H562" i="88"/>
  <c r="G563" i="88"/>
  <c r="H563" i="88"/>
  <c r="G564" i="88"/>
  <c r="H564" i="88"/>
  <c r="G565" i="88"/>
  <c r="H565" i="88"/>
  <c r="G566" i="88"/>
  <c r="H566" i="88"/>
  <c r="G567" i="88"/>
  <c r="H567" i="88"/>
  <c r="G568" i="88"/>
  <c r="H568" i="88"/>
  <c r="G569" i="88"/>
  <c r="H569" i="88"/>
  <c r="G570" i="88"/>
  <c r="H570" i="88"/>
  <c r="G571" i="88"/>
  <c r="H571" i="88"/>
  <c r="G572" i="88"/>
  <c r="H572" i="88"/>
  <c r="G573" i="88"/>
  <c r="H573" i="88"/>
  <c r="G574" i="88"/>
  <c r="H574" i="88"/>
  <c r="G575" i="88"/>
  <c r="H575" i="88"/>
  <c r="G576" i="88"/>
  <c r="H576" i="88"/>
  <c r="G577" i="88"/>
  <c r="H577" i="88"/>
  <c r="G578" i="88"/>
  <c r="H578" i="88"/>
  <c r="G579" i="88"/>
  <c r="H579" i="88"/>
  <c r="G580" i="88"/>
  <c r="H580" i="88"/>
  <c r="G581" i="88"/>
  <c r="H581" i="88"/>
  <c r="G582" i="88"/>
  <c r="H582" i="88"/>
  <c r="G583" i="88"/>
  <c r="H583" i="88"/>
  <c r="G584" i="88"/>
  <c r="H584" i="88"/>
  <c r="G585" i="88"/>
  <c r="H585" i="88"/>
  <c r="G586" i="88"/>
  <c r="H586" i="88"/>
  <c r="G587" i="88"/>
  <c r="H587" i="88"/>
  <c r="G588" i="88"/>
  <c r="H588" i="88"/>
  <c r="G589" i="88"/>
  <c r="H589" i="88"/>
  <c r="G590" i="88"/>
  <c r="H590" i="88"/>
  <c r="G591" i="88"/>
  <c r="H591" i="88"/>
  <c r="G592" i="88"/>
  <c r="H592" i="88"/>
  <c r="G593" i="88"/>
  <c r="H593" i="88"/>
  <c r="G594" i="88"/>
  <c r="H594" i="88"/>
  <c r="G595" i="88"/>
  <c r="H595" i="88"/>
  <c r="G596" i="88"/>
  <c r="H596" i="88"/>
  <c r="G597" i="88"/>
  <c r="H597" i="88"/>
  <c r="G598" i="88"/>
  <c r="H598" i="88"/>
  <c r="G599" i="88"/>
  <c r="H599" i="88"/>
  <c r="G600" i="88"/>
  <c r="H600" i="88"/>
  <c r="G601" i="88"/>
  <c r="H601" i="88"/>
  <c r="G602" i="88"/>
  <c r="H602" i="88"/>
  <c r="G603" i="88"/>
  <c r="H603" i="88"/>
  <c r="G604" i="88"/>
  <c r="H604" i="88"/>
  <c r="G605" i="88"/>
  <c r="H605" i="88"/>
  <c r="G606" i="88"/>
  <c r="H606" i="88"/>
  <c r="G607" i="88"/>
  <c r="H607" i="88"/>
  <c r="G608" i="88"/>
  <c r="H608" i="88"/>
  <c r="G609" i="88"/>
  <c r="H609" i="88"/>
  <c r="G610" i="88"/>
  <c r="H610" i="88"/>
  <c r="G611" i="88"/>
  <c r="H611" i="88"/>
  <c r="G612" i="88"/>
  <c r="H612" i="88"/>
  <c r="G613" i="88"/>
  <c r="H613" i="88"/>
  <c r="G614" i="88"/>
  <c r="H614" i="88"/>
  <c r="G615" i="88"/>
  <c r="H615" i="88"/>
  <c r="G616" i="88"/>
  <c r="H616" i="88"/>
  <c r="G617" i="88"/>
  <c r="H617" i="88"/>
  <c r="G618" i="88"/>
  <c r="H618" i="88"/>
  <c r="G619" i="88"/>
  <c r="H619" i="88"/>
  <c r="G620" i="88"/>
  <c r="H620" i="88"/>
  <c r="G621" i="88"/>
  <c r="H621" i="88"/>
  <c r="G622" i="88"/>
  <c r="H622" i="88"/>
  <c r="G623" i="88"/>
  <c r="H623" i="88"/>
  <c r="G624" i="88"/>
  <c r="H624" i="88"/>
  <c r="G625" i="88"/>
  <c r="H625" i="88"/>
  <c r="G626" i="88"/>
  <c r="H626" i="88"/>
  <c r="G627" i="88"/>
  <c r="H627" i="88"/>
  <c r="G628" i="88"/>
  <c r="H628" i="88"/>
  <c r="G629" i="88"/>
  <c r="H629" i="88"/>
  <c r="G630" i="88"/>
  <c r="H630" i="88"/>
  <c r="G631" i="88"/>
  <c r="H631" i="88"/>
  <c r="G632" i="88"/>
  <c r="H632" i="88"/>
  <c r="G633" i="88"/>
  <c r="H633" i="88"/>
  <c r="G634" i="88"/>
  <c r="H634" i="88"/>
  <c r="G635" i="88"/>
  <c r="H635" i="88"/>
  <c r="G636" i="88"/>
  <c r="H636" i="88"/>
  <c r="G637" i="88"/>
  <c r="H637" i="88"/>
  <c r="G638" i="88"/>
  <c r="H638" i="88"/>
  <c r="G639" i="88"/>
  <c r="H639" i="88"/>
  <c r="G640" i="88"/>
  <c r="H640" i="88"/>
  <c r="G641" i="88"/>
  <c r="H641" i="88"/>
  <c r="G642" i="88"/>
  <c r="H642" i="88"/>
  <c r="G643" i="88"/>
  <c r="H643" i="88"/>
  <c r="G644" i="88"/>
  <c r="H644" i="88"/>
  <c r="G645" i="88"/>
  <c r="H645" i="88"/>
  <c r="G646" i="88"/>
  <c r="H646" i="88"/>
  <c r="G647" i="88"/>
  <c r="H647" i="88"/>
  <c r="G648" i="88"/>
  <c r="H648" i="88"/>
  <c r="G649" i="88"/>
  <c r="H649" i="88"/>
  <c r="G650" i="88"/>
  <c r="H650" i="88"/>
  <c r="G651" i="88"/>
  <c r="H651" i="88"/>
  <c r="G652" i="88"/>
  <c r="H652" i="88"/>
  <c r="G653" i="88"/>
  <c r="H653" i="88"/>
  <c r="G654" i="88"/>
  <c r="H654" i="88"/>
  <c r="G655" i="88"/>
  <c r="H655" i="88"/>
  <c r="G656" i="88"/>
  <c r="H656" i="88"/>
  <c r="G657" i="88"/>
  <c r="H657" i="88"/>
  <c r="G658" i="88"/>
  <c r="H658" i="88"/>
  <c r="G659" i="88"/>
  <c r="H659" i="88"/>
  <c r="G660" i="88"/>
  <c r="H660" i="88"/>
  <c r="G661" i="88"/>
  <c r="H661" i="88"/>
  <c r="G662" i="88"/>
  <c r="H662" i="88"/>
  <c r="G663" i="88"/>
  <c r="H663" i="88"/>
  <c r="G664" i="88"/>
  <c r="H664" i="88"/>
  <c r="G665" i="88"/>
  <c r="H665" i="88"/>
  <c r="G666" i="88"/>
  <c r="H666" i="88"/>
  <c r="G667" i="88"/>
  <c r="H667" i="88"/>
  <c r="G668" i="88"/>
  <c r="H668" i="88"/>
  <c r="G669" i="88"/>
  <c r="H669" i="88"/>
  <c r="G670" i="88"/>
  <c r="H670" i="88"/>
  <c r="G671" i="88"/>
  <c r="H671" i="88"/>
  <c r="G672" i="88"/>
  <c r="H672" i="88"/>
  <c r="G673" i="88"/>
  <c r="H673" i="88"/>
  <c r="G674" i="88"/>
  <c r="H674" i="88"/>
  <c r="G675" i="88"/>
  <c r="H675" i="88"/>
  <c r="G676" i="88"/>
  <c r="H676" i="88"/>
  <c r="G677" i="88"/>
  <c r="H677" i="88"/>
  <c r="G678" i="88"/>
  <c r="H678" i="88"/>
  <c r="G679" i="88"/>
  <c r="H679" i="88"/>
  <c r="G680" i="88"/>
  <c r="H680" i="88"/>
  <c r="G681" i="88"/>
  <c r="H681" i="88"/>
  <c r="G682" i="88"/>
  <c r="H682" i="88"/>
  <c r="G683" i="88"/>
  <c r="H683" i="88"/>
  <c r="G684" i="88"/>
  <c r="H684" i="88"/>
  <c r="G685" i="88"/>
  <c r="H685" i="88"/>
  <c r="G686" i="88"/>
  <c r="H686" i="88"/>
  <c r="G687" i="88"/>
  <c r="H687" i="88"/>
  <c r="G688" i="88"/>
  <c r="H688" i="88"/>
  <c r="G689" i="88"/>
  <c r="H689" i="88"/>
  <c r="G690" i="88"/>
  <c r="H690" i="88"/>
  <c r="G691" i="88"/>
  <c r="H691" i="88"/>
  <c r="G692" i="88"/>
  <c r="H692" i="88"/>
  <c r="G693" i="88"/>
  <c r="H693" i="88"/>
  <c r="G694" i="88"/>
  <c r="H694" i="88"/>
  <c r="G695" i="88"/>
  <c r="H695" i="88"/>
  <c r="G696" i="88"/>
  <c r="H696" i="88"/>
  <c r="G697" i="88"/>
  <c r="H697" i="88"/>
  <c r="G698" i="88"/>
  <c r="H698" i="88"/>
  <c r="G699" i="88"/>
  <c r="H699" i="88"/>
  <c r="G700" i="88"/>
  <c r="H700" i="88"/>
  <c r="G701" i="88"/>
  <c r="H701" i="88"/>
  <c r="G702" i="88"/>
  <c r="H702" i="88"/>
  <c r="G703" i="88"/>
  <c r="H703" i="88"/>
  <c r="G704" i="88"/>
  <c r="H704" i="88"/>
  <c r="G705" i="88"/>
  <c r="H705" i="88"/>
  <c r="G706" i="88"/>
  <c r="H706" i="88"/>
  <c r="G707" i="88"/>
  <c r="H707" i="88"/>
  <c r="G708" i="88"/>
  <c r="H708" i="88"/>
  <c r="G709" i="88"/>
  <c r="H709" i="88"/>
  <c r="G710" i="88"/>
  <c r="H710" i="88"/>
  <c r="G711" i="88"/>
  <c r="H711" i="88"/>
  <c r="G712" i="88"/>
  <c r="H712" i="88"/>
  <c r="G713" i="88"/>
  <c r="H713" i="88"/>
  <c r="G714" i="88"/>
  <c r="H714" i="88"/>
  <c r="G715" i="88"/>
  <c r="H715" i="88"/>
  <c r="G716" i="88"/>
  <c r="H716" i="88"/>
  <c r="G717" i="88"/>
  <c r="H717" i="88"/>
  <c r="G718" i="88"/>
  <c r="H718" i="88"/>
  <c r="G719" i="88"/>
  <c r="H719" i="88"/>
  <c r="G720" i="88"/>
  <c r="H720" i="88"/>
  <c r="G721" i="88"/>
  <c r="H721" i="88"/>
  <c r="G722" i="88"/>
  <c r="H722" i="88"/>
  <c r="G723" i="88"/>
  <c r="H723" i="88"/>
  <c r="G724" i="88"/>
  <c r="H724" i="88"/>
  <c r="G725" i="88"/>
  <c r="H725" i="88"/>
  <c r="G726" i="88"/>
  <c r="H726" i="88"/>
  <c r="G727" i="88"/>
  <c r="H727" i="88"/>
  <c r="G728" i="88"/>
  <c r="H728" i="88"/>
  <c r="G729" i="88"/>
  <c r="H729" i="88"/>
  <c r="G730" i="88"/>
  <c r="H730" i="88"/>
  <c r="G731" i="88"/>
  <c r="H731" i="88"/>
  <c r="G732" i="88"/>
  <c r="H732" i="88"/>
  <c r="G733" i="88"/>
  <c r="H733" i="88"/>
  <c r="G734" i="88"/>
  <c r="H734" i="88"/>
  <c r="G735" i="88"/>
  <c r="H735" i="88"/>
  <c r="G736" i="88"/>
  <c r="H736" i="88"/>
  <c r="G737" i="88"/>
  <c r="H737" i="88"/>
  <c r="G738" i="88"/>
  <c r="H738" i="88"/>
  <c r="G739" i="88"/>
  <c r="H739" i="88"/>
  <c r="G740" i="88"/>
  <c r="H740" i="88"/>
  <c r="G741" i="88"/>
  <c r="H741" i="88"/>
  <c r="G742" i="88"/>
  <c r="H742" i="88"/>
  <c r="G743" i="88"/>
  <c r="H743" i="88"/>
  <c r="G744" i="88"/>
  <c r="H744" i="88"/>
  <c r="G745" i="88"/>
  <c r="H745" i="88"/>
  <c r="G746" i="88"/>
  <c r="H746" i="88"/>
  <c r="G747" i="88"/>
  <c r="H747" i="88"/>
  <c r="G748" i="88"/>
  <c r="H748" i="88"/>
  <c r="G749" i="88"/>
  <c r="H749" i="88"/>
  <c r="G750" i="88"/>
  <c r="H750" i="88"/>
  <c r="G751" i="88"/>
  <c r="H751" i="88"/>
  <c r="G752" i="88"/>
  <c r="H752" i="88"/>
  <c r="G753" i="88"/>
  <c r="H753" i="88"/>
  <c r="G754" i="88"/>
  <c r="H754" i="88"/>
  <c r="G755" i="88"/>
  <c r="H755" i="88"/>
  <c r="G756" i="88"/>
  <c r="H756" i="88"/>
  <c r="G757" i="88"/>
  <c r="H757" i="88"/>
  <c r="G758" i="88"/>
  <c r="H758" i="88"/>
  <c r="G759" i="88"/>
  <c r="H759" i="88"/>
  <c r="G760" i="88"/>
  <c r="H760" i="88"/>
  <c r="G761" i="88"/>
  <c r="H761" i="88"/>
  <c r="G762" i="88"/>
  <c r="H762" i="88"/>
  <c r="G763" i="88"/>
  <c r="H763" i="88"/>
  <c r="G764" i="88"/>
  <c r="H764" i="88"/>
  <c r="G765" i="88"/>
  <c r="H765" i="88"/>
  <c r="G766" i="88"/>
  <c r="H766" i="88"/>
  <c r="G767" i="88"/>
  <c r="H767" i="88"/>
  <c r="G768" i="88"/>
  <c r="H768" i="88"/>
  <c r="G769" i="88"/>
  <c r="H769" i="88"/>
  <c r="G770" i="88"/>
  <c r="H770" i="88"/>
  <c r="G771" i="88"/>
  <c r="H771" i="88"/>
  <c r="G772" i="88"/>
  <c r="H772" i="88"/>
  <c r="G773" i="88"/>
  <c r="H773" i="88"/>
  <c r="G774" i="88"/>
  <c r="H774" i="88"/>
  <c r="G775" i="88"/>
  <c r="H775" i="88"/>
  <c r="G776" i="88"/>
  <c r="H776" i="88"/>
  <c r="G777" i="88"/>
  <c r="H777" i="88"/>
  <c r="G778" i="88"/>
  <c r="H778" i="88"/>
  <c r="G779" i="88"/>
  <c r="H779" i="88"/>
  <c r="G780" i="88"/>
  <c r="H780" i="88"/>
  <c r="G781" i="88"/>
  <c r="H781" i="88"/>
  <c r="G782" i="88"/>
  <c r="H782" i="88"/>
  <c r="G783" i="88"/>
  <c r="H783" i="88"/>
  <c r="G784" i="88"/>
  <c r="H784" i="88"/>
  <c r="G785" i="88"/>
  <c r="H785" i="88"/>
  <c r="G786" i="88"/>
  <c r="H786" i="88"/>
  <c r="G787" i="88"/>
  <c r="H787" i="88"/>
  <c r="G788" i="88"/>
  <c r="H788" i="88"/>
  <c r="G789" i="88"/>
  <c r="H789" i="88"/>
  <c r="G790" i="88"/>
  <c r="H790" i="88"/>
  <c r="G791" i="88"/>
  <c r="H791" i="88"/>
  <c r="G792" i="88"/>
  <c r="H792" i="88"/>
  <c r="G793" i="88"/>
  <c r="H793" i="88"/>
  <c r="G794" i="88"/>
  <c r="H794" i="88"/>
  <c r="G795" i="88"/>
  <c r="H795" i="88"/>
  <c r="G796" i="88"/>
  <c r="H796" i="88"/>
  <c r="G797" i="88"/>
  <c r="H797" i="88"/>
  <c r="G798" i="88"/>
  <c r="H798" i="88"/>
  <c r="G799" i="88"/>
  <c r="H799" i="88"/>
  <c r="G800" i="88"/>
  <c r="H800" i="88"/>
  <c r="G801" i="88"/>
  <c r="H801" i="88"/>
  <c r="G802" i="88"/>
  <c r="H802" i="88"/>
  <c r="G803" i="88"/>
  <c r="H803" i="88"/>
  <c r="G804" i="88"/>
  <c r="H804" i="88"/>
  <c r="G805" i="88"/>
  <c r="H805" i="88"/>
  <c r="G806" i="88"/>
  <c r="H806" i="88"/>
  <c r="G807" i="88"/>
  <c r="H807" i="88"/>
  <c r="G808" i="88"/>
  <c r="H808" i="88"/>
  <c r="G809" i="88"/>
  <c r="H809" i="88"/>
  <c r="G810" i="88"/>
  <c r="H810" i="88"/>
  <c r="G811" i="88"/>
  <c r="H811" i="88"/>
  <c r="G812" i="88"/>
  <c r="H812" i="88"/>
  <c r="G813" i="88"/>
  <c r="H813" i="88"/>
  <c r="G814" i="88"/>
  <c r="H814" i="88"/>
  <c r="G815" i="88"/>
  <c r="H815" i="88"/>
  <c r="G816" i="88"/>
  <c r="H816" i="88"/>
  <c r="G817" i="88"/>
  <c r="H817" i="88"/>
  <c r="G818" i="88"/>
  <c r="H818" i="88"/>
  <c r="G819" i="88"/>
  <c r="H819" i="88"/>
  <c r="G820" i="88"/>
  <c r="H820" i="88"/>
  <c r="G821" i="88"/>
  <c r="H821" i="88"/>
  <c r="G822" i="88"/>
  <c r="H822" i="88"/>
  <c r="G823" i="88"/>
  <c r="H823" i="88"/>
  <c r="G824" i="88"/>
  <c r="H824" i="88"/>
  <c r="G825" i="88"/>
  <c r="H825" i="88"/>
  <c r="G826" i="88"/>
  <c r="H826" i="88"/>
  <c r="G827" i="88"/>
  <c r="H827" i="88"/>
  <c r="G828" i="88"/>
  <c r="H828" i="88"/>
  <c r="G829" i="88"/>
  <c r="H829" i="88"/>
  <c r="G830" i="88"/>
  <c r="H830" i="88"/>
  <c r="G831" i="88"/>
  <c r="H831" i="88"/>
  <c r="G832" i="88"/>
  <c r="H832" i="88"/>
  <c r="G833" i="88"/>
  <c r="H833" i="88"/>
  <c r="G834" i="88"/>
  <c r="H834" i="88"/>
  <c r="G835" i="88"/>
  <c r="H835" i="88"/>
  <c r="G836" i="88"/>
  <c r="H836" i="88"/>
  <c r="G837" i="88"/>
  <c r="H837" i="88"/>
  <c r="G838" i="88"/>
  <c r="H838" i="88"/>
  <c r="G839" i="88"/>
  <c r="H839" i="88"/>
  <c r="G840" i="88"/>
  <c r="H840" i="88"/>
  <c r="G841" i="88"/>
  <c r="H841" i="88"/>
  <c r="G842" i="88"/>
  <c r="H842" i="88"/>
  <c r="G843" i="88"/>
  <c r="H843" i="88"/>
  <c r="G844" i="88"/>
  <c r="H844" i="88"/>
  <c r="G845" i="88"/>
  <c r="H845" i="88"/>
  <c r="G846" i="88"/>
  <c r="H846" i="88"/>
  <c r="G847" i="88"/>
  <c r="H847" i="88"/>
  <c r="G848" i="88"/>
  <c r="H848" i="88"/>
  <c r="G849" i="88"/>
  <c r="H849" i="88"/>
  <c r="G850" i="88"/>
  <c r="H850" i="88"/>
  <c r="G851" i="88"/>
  <c r="H851" i="88"/>
  <c r="G852" i="88"/>
  <c r="H852" i="88"/>
  <c r="G853" i="88"/>
  <c r="H853" i="88"/>
  <c r="G854" i="88"/>
  <c r="H854" i="88"/>
  <c r="G855" i="88"/>
  <c r="H855" i="88"/>
  <c r="G856" i="88"/>
  <c r="H856" i="88"/>
  <c r="G857" i="88"/>
  <c r="H857" i="88"/>
  <c r="G858" i="88"/>
  <c r="H858" i="88"/>
  <c r="G859" i="88"/>
  <c r="H859" i="88"/>
  <c r="G860" i="88"/>
  <c r="H860" i="88"/>
  <c r="G861" i="88"/>
  <c r="H861" i="88"/>
  <c r="G862" i="88"/>
  <c r="H862" i="88"/>
  <c r="G863" i="88"/>
  <c r="H863" i="88"/>
  <c r="G864" i="88"/>
  <c r="H864" i="88"/>
  <c r="G865" i="88"/>
  <c r="H865" i="88"/>
  <c r="G866" i="88"/>
  <c r="H866" i="88"/>
  <c r="G867" i="88"/>
  <c r="H867" i="88"/>
  <c r="G868" i="88"/>
  <c r="H868" i="88"/>
  <c r="G869" i="88"/>
  <c r="H869" i="88"/>
  <c r="G870" i="88"/>
  <c r="H870" i="88"/>
  <c r="G871" i="88"/>
  <c r="H871" i="88"/>
  <c r="G872" i="88"/>
  <c r="H872" i="88"/>
  <c r="G873" i="88"/>
  <c r="H873" i="88"/>
  <c r="G874" i="88"/>
  <c r="H874" i="88"/>
  <c r="G875" i="88"/>
  <c r="H875" i="88"/>
  <c r="G876" i="88"/>
  <c r="H876" i="88"/>
  <c r="G877" i="88"/>
  <c r="H877" i="88"/>
  <c r="G878" i="88"/>
  <c r="H878" i="88"/>
  <c r="G879" i="88"/>
  <c r="H879" i="88"/>
  <c r="G880" i="88"/>
  <c r="H880" i="88"/>
  <c r="G881" i="88"/>
  <c r="H881" i="88"/>
  <c r="G882" i="88"/>
  <c r="H882" i="88"/>
  <c r="G883" i="88"/>
  <c r="H883" i="88"/>
  <c r="G884" i="88"/>
  <c r="H884" i="88"/>
  <c r="G885" i="88"/>
  <c r="H885" i="88"/>
  <c r="G886" i="88"/>
  <c r="H886" i="88"/>
  <c r="G887" i="88"/>
  <c r="H887" i="88"/>
  <c r="G888" i="88"/>
  <c r="H888" i="88"/>
  <c r="G889" i="88"/>
  <c r="H889" i="88"/>
  <c r="G890" i="88"/>
  <c r="H890" i="88"/>
  <c r="G891" i="88"/>
  <c r="H891" i="88"/>
  <c r="G892" i="88"/>
  <c r="H892" i="88"/>
  <c r="G893" i="88"/>
  <c r="H893" i="88"/>
  <c r="G894" i="88"/>
  <c r="H894" i="88"/>
  <c r="G895" i="88"/>
  <c r="H895" i="88"/>
  <c r="G896" i="88"/>
  <c r="H896" i="88"/>
  <c r="G897" i="88"/>
  <c r="H897" i="88"/>
  <c r="G898" i="88"/>
  <c r="H898" i="88"/>
  <c r="G899" i="88"/>
  <c r="H899" i="88"/>
  <c r="G900" i="88"/>
  <c r="H900" i="88"/>
  <c r="G901" i="88"/>
  <c r="H901" i="88"/>
  <c r="G902" i="88"/>
  <c r="H902" i="88"/>
  <c r="G903" i="88"/>
  <c r="H903" i="88"/>
  <c r="G904" i="88"/>
  <c r="H904" i="88"/>
  <c r="G905" i="88"/>
  <c r="H905" i="88"/>
  <c r="G906" i="88"/>
  <c r="H906" i="88"/>
  <c r="G907" i="88"/>
  <c r="H907" i="88"/>
  <c r="G908" i="88"/>
  <c r="H908" i="88"/>
  <c r="G909" i="88"/>
  <c r="H909" i="88"/>
  <c r="G910" i="88"/>
  <c r="H910" i="88"/>
  <c r="G911" i="88"/>
  <c r="H911" i="88"/>
  <c r="G912" i="88"/>
  <c r="H912" i="88"/>
  <c r="G913" i="88"/>
  <c r="H913" i="88"/>
  <c r="G914" i="88"/>
  <c r="H914" i="88"/>
  <c r="G915" i="88"/>
  <c r="H915" i="88"/>
  <c r="G916" i="88"/>
  <c r="H916" i="88"/>
  <c r="G917" i="88"/>
  <c r="H917" i="88"/>
  <c r="G918" i="88"/>
  <c r="H918" i="88"/>
  <c r="G919" i="88"/>
  <c r="H919" i="88"/>
  <c r="G920" i="88"/>
  <c r="H920" i="88"/>
  <c r="G921" i="88"/>
  <c r="H921" i="88"/>
  <c r="G922" i="88"/>
  <c r="H922" i="88"/>
  <c r="G923" i="88"/>
  <c r="H923" i="88"/>
  <c r="G924" i="88"/>
  <c r="H924" i="88"/>
  <c r="G925" i="88"/>
  <c r="H925" i="88"/>
  <c r="G926" i="88"/>
  <c r="H926" i="88"/>
  <c r="G927" i="88"/>
  <c r="H927" i="88"/>
  <c r="G928" i="88"/>
  <c r="H928" i="88"/>
  <c r="G929" i="88"/>
  <c r="H929" i="88"/>
  <c r="G930" i="88"/>
  <c r="H930" i="88"/>
  <c r="G931" i="88"/>
  <c r="H931" i="88"/>
  <c r="G932" i="88"/>
  <c r="H932" i="88"/>
  <c r="G933" i="88"/>
  <c r="H933" i="88"/>
  <c r="G934" i="88"/>
  <c r="H934" i="88"/>
  <c r="G935" i="88"/>
  <c r="H935" i="88"/>
  <c r="G936" i="88"/>
  <c r="H936" i="88"/>
  <c r="G937" i="88"/>
  <c r="H937" i="88"/>
  <c r="G938" i="88"/>
  <c r="H938" i="88"/>
  <c r="G939" i="88"/>
  <c r="H939" i="88"/>
  <c r="G940" i="88"/>
  <c r="H940" i="88"/>
  <c r="G941" i="88"/>
  <c r="H941" i="88"/>
  <c r="G942" i="88"/>
  <c r="H942" i="88"/>
  <c r="G943" i="88"/>
  <c r="H943" i="88"/>
  <c r="G944" i="88"/>
  <c r="H944" i="88"/>
  <c r="G945" i="88"/>
  <c r="H945" i="88"/>
  <c r="G946" i="88"/>
  <c r="H946" i="88"/>
  <c r="G947" i="88"/>
  <c r="H947" i="88"/>
  <c r="G948" i="88"/>
  <c r="H948" i="88"/>
  <c r="G949" i="88"/>
  <c r="H949" i="88"/>
  <c r="G950" i="88"/>
  <c r="H950" i="88"/>
  <c r="G951" i="88"/>
  <c r="H951" i="88"/>
  <c r="G952" i="88"/>
  <c r="H952" i="88"/>
  <c r="G953" i="88"/>
  <c r="H953" i="88"/>
  <c r="G954" i="88"/>
  <c r="H954" i="88"/>
  <c r="G955" i="88"/>
  <c r="H955" i="88"/>
  <c r="G956" i="88"/>
  <c r="H956" i="88"/>
  <c r="G957" i="88"/>
  <c r="H957" i="88"/>
  <c r="G958" i="88"/>
  <c r="H958" i="88"/>
  <c r="G959" i="88"/>
  <c r="H959" i="88"/>
  <c r="G960" i="88"/>
  <c r="H960" i="88"/>
  <c r="G961" i="88"/>
  <c r="H961" i="88"/>
  <c r="G962" i="88"/>
  <c r="H962" i="88"/>
  <c r="G963" i="88"/>
  <c r="H963" i="88"/>
  <c r="G964" i="88"/>
  <c r="H964" i="88"/>
  <c r="G965" i="88"/>
  <c r="H965" i="88"/>
  <c r="G966" i="88"/>
  <c r="H966" i="88"/>
  <c r="G967" i="88"/>
  <c r="H967" i="88"/>
  <c r="G968" i="88"/>
  <c r="H968" i="88"/>
  <c r="G969" i="88"/>
  <c r="H969" i="88"/>
  <c r="G970" i="88"/>
  <c r="H970" i="88"/>
  <c r="G971" i="88"/>
  <c r="H971" i="88"/>
  <c r="G972" i="88"/>
  <c r="H972" i="88"/>
  <c r="G973" i="88"/>
  <c r="H973" i="88"/>
  <c r="G974" i="88"/>
  <c r="H974" i="88"/>
  <c r="G975" i="88"/>
  <c r="H975" i="88"/>
  <c r="G976" i="88"/>
  <c r="H976" i="88"/>
  <c r="G977" i="88"/>
  <c r="H977" i="88"/>
  <c r="G978" i="88"/>
  <c r="H978" i="88"/>
  <c r="G979" i="88"/>
  <c r="H979" i="88"/>
  <c r="G980" i="88"/>
  <c r="H980" i="88"/>
  <c r="G981" i="88"/>
  <c r="H981" i="88"/>
  <c r="G982" i="88"/>
  <c r="H982" i="88"/>
  <c r="G983" i="88"/>
  <c r="H983" i="88"/>
  <c r="G984" i="88"/>
  <c r="H984" i="88"/>
  <c r="G985" i="88"/>
  <c r="H985" i="88"/>
  <c r="G986" i="88"/>
  <c r="H986" i="88"/>
  <c r="G987" i="88"/>
  <c r="H987" i="88"/>
  <c r="G988" i="88"/>
  <c r="H988" i="88"/>
  <c r="G989" i="88"/>
  <c r="H989" i="88"/>
  <c r="G990" i="88"/>
  <c r="H990" i="88"/>
  <c r="G991" i="88"/>
  <c r="H991" i="88"/>
  <c r="G992" i="88"/>
  <c r="H992" i="88"/>
  <c r="G993" i="88"/>
  <c r="H993" i="88"/>
  <c r="G994" i="88"/>
  <c r="H994" i="88"/>
  <c r="G995" i="88"/>
  <c r="H995" i="88"/>
  <c r="G996" i="88"/>
  <c r="H996" i="88"/>
  <c r="G997" i="88"/>
  <c r="H997" i="88"/>
  <c r="G998" i="88"/>
  <c r="H998" i="88"/>
  <c r="G999" i="88"/>
  <c r="H999" i="88"/>
  <c r="G1000" i="88"/>
  <c r="H1000" i="88"/>
  <c r="G1001" i="88"/>
  <c r="H1001" i="88"/>
  <c r="G1002" i="88"/>
  <c r="H1002" i="88"/>
  <c r="G1003" i="88"/>
  <c r="H1003" i="88"/>
  <c r="G1004" i="88"/>
  <c r="H1004" i="88"/>
  <c r="G1005" i="88"/>
  <c r="H1005" i="88"/>
  <c r="G1006" i="88"/>
  <c r="H1006" i="88"/>
  <c r="G1007" i="88"/>
  <c r="H1007" i="88"/>
  <c r="G1008" i="88"/>
  <c r="H1008" i="88"/>
  <c r="G1009" i="88"/>
  <c r="H1009" i="88"/>
  <c r="G1010" i="88"/>
  <c r="H1010" i="88"/>
  <c r="G1011" i="88"/>
  <c r="H1011" i="88"/>
  <c r="G1012" i="88"/>
  <c r="H1012" i="88"/>
  <c r="G1013" i="88"/>
  <c r="H1013" i="88"/>
  <c r="G1014" i="88"/>
  <c r="H1014" i="88"/>
  <c r="G1015" i="88"/>
  <c r="H1015" i="88"/>
  <c r="G1016" i="88"/>
  <c r="H1016" i="88"/>
  <c r="G1017" i="88"/>
  <c r="H1017" i="88"/>
  <c r="G1018" i="88"/>
  <c r="H1018" i="88"/>
  <c r="G1019" i="88"/>
  <c r="H1019" i="88"/>
  <c r="G1020" i="88"/>
  <c r="H1020" i="88"/>
  <c r="G1021" i="88"/>
  <c r="H1021" i="88"/>
  <c r="G1022" i="88"/>
  <c r="H1022" i="88"/>
  <c r="G1023" i="88"/>
  <c r="H1023" i="88"/>
  <c r="G1024" i="88"/>
  <c r="H1024" i="88"/>
  <c r="G1025" i="88"/>
  <c r="H1025" i="88"/>
  <c r="G1026" i="88"/>
  <c r="H1026" i="88"/>
  <c r="G1027" i="88"/>
  <c r="H1027" i="88"/>
  <c r="G1028" i="88"/>
  <c r="H1028" i="88"/>
  <c r="G1029" i="88"/>
  <c r="H1029" i="88"/>
  <c r="G1030" i="88"/>
  <c r="H1030" i="88"/>
  <c r="G1031" i="88"/>
  <c r="H1031" i="88"/>
  <c r="G1032" i="88"/>
  <c r="H1032" i="88"/>
  <c r="G1033" i="88"/>
  <c r="H1033" i="88"/>
  <c r="G1034" i="88"/>
  <c r="H1034" i="88"/>
  <c r="G1035" i="88"/>
  <c r="H1035" i="88"/>
  <c r="G1036" i="88"/>
  <c r="H1036" i="88"/>
  <c r="G1037" i="88"/>
  <c r="H1037" i="88"/>
  <c r="G1038" i="88"/>
  <c r="H1038" i="88"/>
  <c r="G1039" i="88"/>
  <c r="H1039" i="88"/>
  <c r="G1040" i="88"/>
  <c r="H1040" i="88"/>
  <c r="G1041" i="88"/>
  <c r="H1041" i="88"/>
  <c r="G1042" i="88"/>
  <c r="H1042" i="88"/>
  <c r="G1043" i="88"/>
  <c r="H1043" i="88"/>
  <c r="G1044" i="88"/>
  <c r="H1044" i="88"/>
  <c r="G1045" i="88"/>
  <c r="H1045" i="88"/>
  <c r="G1046" i="88"/>
  <c r="H1046" i="88"/>
  <c r="G1047" i="88"/>
  <c r="H1047" i="88"/>
  <c r="G1048" i="88"/>
  <c r="H1048" i="88"/>
  <c r="G1049" i="88"/>
  <c r="H1049" i="88"/>
  <c r="G1050" i="88"/>
  <c r="H1050" i="88"/>
  <c r="G1051" i="88"/>
  <c r="H1051" i="88"/>
  <c r="G1052" i="88"/>
  <c r="H1052" i="88"/>
  <c r="G1053" i="88"/>
  <c r="H1053" i="88"/>
  <c r="G1054" i="88"/>
  <c r="H1054" i="88"/>
  <c r="G1055" i="88"/>
  <c r="H1055" i="88"/>
  <c r="G1056" i="88"/>
  <c r="H1056" i="88"/>
  <c r="G1057" i="88"/>
  <c r="H1057" i="88"/>
  <c r="G1058" i="88"/>
  <c r="H1058" i="88"/>
  <c r="G1059" i="88"/>
  <c r="H1059" i="88"/>
  <c r="G1060" i="88"/>
  <c r="H1060" i="88"/>
  <c r="G1061" i="88"/>
  <c r="H1061" i="88"/>
  <c r="G1062" i="88"/>
  <c r="H1062" i="88"/>
  <c r="G1063" i="88"/>
  <c r="H1063" i="88"/>
  <c r="G1064" i="88"/>
  <c r="H1064" i="88"/>
  <c r="G1065" i="88"/>
  <c r="H1065" i="88"/>
  <c r="G1066" i="88"/>
  <c r="H1066" i="88"/>
  <c r="G1067" i="88"/>
  <c r="H1067" i="88"/>
  <c r="G1068" i="88"/>
  <c r="H1068" i="88"/>
  <c r="G1069" i="88"/>
  <c r="H1069" i="88"/>
  <c r="G1070" i="88"/>
  <c r="H1070" i="88"/>
  <c r="G1071" i="88"/>
  <c r="H1071" i="88"/>
  <c r="G1072" i="88"/>
  <c r="H1072" i="88"/>
  <c r="G1073" i="88"/>
  <c r="H1073" i="88"/>
  <c r="G1074" i="88"/>
  <c r="H1074" i="88"/>
  <c r="G1075" i="88"/>
  <c r="H1075" i="88"/>
  <c r="G1076" i="88"/>
  <c r="H1076" i="88"/>
  <c r="G1077" i="88"/>
  <c r="H1077" i="88"/>
  <c r="G1078" i="88"/>
  <c r="H1078" i="88"/>
  <c r="G1079" i="88"/>
  <c r="H1079" i="88"/>
  <c r="G1080" i="88"/>
  <c r="H1080" i="88"/>
  <c r="G1081" i="88"/>
  <c r="H1081" i="88"/>
  <c r="G1082" i="88"/>
  <c r="H1082" i="88"/>
  <c r="G1083" i="88"/>
  <c r="H1083" i="88"/>
  <c r="G1084" i="88"/>
  <c r="H1084" i="88"/>
  <c r="G1085" i="88"/>
  <c r="H1085" i="88"/>
  <c r="G1086" i="88"/>
  <c r="H1086" i="88"/>
  <c r="G1087" i="88"/>
  <c r="H1087" i="88"/>
  <c r="G1088" i="88"/>
  <c r="H1088" i="88"/>
  <c r="G1089" i="88"/>
  <c r="H1089" i="88"/>
  <c r="G1090" i="88"/>
  <c r="H1090" i="88"/>
  <c r="G1091" i="88"/>
  <c r="H1091" i="88"/>
  <c r="G1092" i="88"/>
  <c r="H1092" i="88"/>
  <c r="G1093" i="88"/>
  <c r="H1093" i="88"/>
  <c r="G1094" i="88"/>
  <c r="H1094" i="88"/>
  <c r="G1095" i="88"/>
  <c r="H1095" i="88"/>
  <c r="G1096" i="88"/>
  <c r="H1096" i="88"/>
  <c r="G1097" i="88"/>
  <c r="H1097" i="88"/>
  <c r="G1098" i="88"/>
  <c r="H1098" i="88"/>
  <c r="G1099" i="88"/>
  <c r="H1099" i="88"/>
  <c r="G1100" i="88"/>
  <c r="H1100" i="88"/>
  <c r="G1101" i="88"/>
  <c r="H1101" i="88"/>
  <c r="G1102" i="88"/>
  <c r="H1102" i="88"/>
  <c r="G1103" i="88"/>
  <c r="H1103" i="88"/>
  <c r="G1104" i="88"/>
  <c r="H1104" i="88"/>
  <c r="G1105" i="88"/>
  <c r="H1105" i="88"/>
  <c r="G1106" i="88"/>
  <c r="H1106" i="88"/>
  <c r="G1107" i="88"/>
  <c r="H1107" i="88"/>
  <c r="G1108" i="88"/>
  <c r="H1108" i="88"/>
  <c r="G1109" i="88"/>
  <c r="H1109" i="88"/>
  <c r="G1110" i="88"/>
  <c r="H1110" i="88"/>
  <c r="G1111" i="88"/>
  <c r="H1111" i="88"/>
  <c r="G1112" i="88"/>
  <c r="H1112" i="88"/>
  <c r="G1113" i="88"/>
  <c r="H1113" i="88"/>
  <c r="G1114" i="88"/>
  <c r="H1114" i="88"/>
  <c r="G1115" i="88"/>
  <c r="H1115" i="88"/>
  <c r="G1116" i="88"/>
  <c r="H1116" i="88"/>
  <c r="G1117" i="88"/>
  <c r="H1117" i="88"/>
  <c r="G1118" i="88"/>
  <c r="H1118" i="88"/>
  <c r="G1119" i="88"/>
  <c r="H1119" i="88"/>
  <c r="G1120" i="88"/>
  <c r="H1120" i="88"/>
  <c r="G1121" i="88"/>
  <c r="H1121" i="88"/>
  <c r="G1122" i="88"/>
  <c r="H1122" i="88"/>
  <c r="G1123" i="88"/>
  <c r="H1123" i="88"/>
  <c r="G1124" i="88"/>
  <c r="H1124" i="88"/>
  <c r="G1125" i="88"/>
  <c r="H1125" i="88"/>
  <c r="G1126" i="88"/>
  <c r="H1126" i="88"/>
  <c r="G1127" i="88"/>
  <c r="H1127" i="88"/>
  <c r="G1128" i="88"/>
  <c r="H1128" i="88"/>
  <c r="G1129" i="88"/>
  <c r="H1129" i="88"/>
  <c r="G1130" i="88"/>
  <c r="H1130" i="88"/>
  <c r="G1131" i="88"/>
  <c r="H1131" i="88"/>
  <c r="G1132" i="88"/>
  <c r="H1132" i="88"/>
  <c r="G1133" i="88"/>
  <c r="H1133" i="88"/>
  <c r="G1134" i="88"/>
  <c r="H1134" i="88"/>
  <c r="G1135" i="88"/>
  <c r="H1135" i="88"/>
  <c r="G1136" i="88"/>
  <c r="H1136" i="88"/>
  <c r="G1137" i="88"/>
  <c r="H1137" i="88"/>
  <c r="G1138" i="88"/>
  <c r="H1138" i="88"/>
  <c r="G1139" i="88"/>
  <c r="H1139" i="88"/>
  <c r="G1140" i="88"/>
  <c r="H1140" i="88"/>
  <c r="G1141" i="88"/>
  <c r="H1141" i="88"/>
  <c r="G1142" i="88"/>
  <c r="H1142" i="88"/>
  <c r="G1143" i="88"/>
  <c r="H1143" i="88"/>
  <c r="G1144" i="88"/>
  <c r="H1144" i="88"/>
  <c r="G1145" i="88"/>
  <c r="H1145" i="88"/>
  <c r="G1146" i="88"/>
  <c r="H1146" i="88"/>
  <c r="G1147" i="88"/>
  <c r="H1147" i="88"/>
  <c r="G1148" i="88"/>
  <c r="H1148" i="88"/>
  <c r="G1149" i="88"/>
  <c r="H1149" i="88"/>
  <c r="G1150" i="88"/>
  <c r="H1150" i="88"/>
  <c r="G1151" i="88"/>
  <c r="H1151" i="88"/>
  <c r="G1152" i="88"/>
  <c r="H1152" i="88"/>
  <c r="G1153" i="88"/>
  <c r="H1153" i="88"/>
  <c r="G1154" i="88"/>
  <c r="H1154" i="88"/>
  <c r="G1155" i="88"/>
  <c r="H1155" i="88"/>
  <c r="G1156" i="88"/>
  <c r="H1156" i="88"/>
  <c r="G1157" i="88"/>
  <c r="H1157" i="88"/>
  <c r="G1158" i="88"/>
  <c r="H1158" i="88"/>
  <c r="G1159" i="88"/>
  <c r="H1159" i="88"/>
  <c r="G1160" i="88"/>
  <c r="H1160" i="88"/>
  <c r="G1161" i="88"/>
  <c r="H1161" i="88"/>
  <c r="G1162" i="88"/>
  <c r="H1162" i="88"/>
  <c r="G1163" i="88"/>
  <c r="H1163" i="88"/>
  <c r="G1164" i="88"/>
  <c r="H1164" i="88"/>
  <c r="G1165" i="88"/>
  <c r="H1165" i="88"/>
  <c r="G1166" i="88"/>
  <c r="H1166" i="88"/>
  <c r="G1167" i="88"/>
  <c r="H1167" i="88"/>
  <c r="G1168" i="88"/>
  <c r="H1168" i="88"/>
  <c r="G1169" i="88"/>
  <c r="H1169" i="88"/>
  <c r="G1170" i="88"/>
  <c r="H1170" i="88"/>
  <c r="G1171" i="88"/>
  <c r="H1171" i="88"/>
  <c r="G1172" i="88"/>
  <c r="H1172" i="88"/>
  <c r="G1173" i="88"/>
  <c r="H1173" i="88"/>
  <c r="G1174" i="88"/>
  <c r="H1174" i="88"/>
  <c r="G1175" i="88"/>
  <c r="H1175" i="88"/>
  <c r="G1176" i="88"/>
  <c r="H1176" i="88"/>
  <c r="G1177" i="88"/>
  <c r="H1177" i="88"/>
  <c r="G1178" i="88"/>
  <c r="H1178" i="88"/>
  <c r="G1179" i="88"/>
  <c r="H1179" i="88"/>
  <c r="G1180" i="88"/>
  <c r="H1180" i="88"/>
  <c r="G1181" i="88"/>
  <c r="H1181" i="88"/>
  <c r="G1182" i="88"/>
  <c r="H1182" i="88"/>
  <c r="G1183" i="88"/>
  <c r="H1183" i="88"/>
  <c r="G1184" i="88"/>
  <c r="H1184" i="88"/>
  <c r="G1185" i="88"/>
  <c r="H1185" i="88"/>
  <c r="G1186" i="88"/>
  <c r="H1186" i="88"/>
  <c r="G1187" i="88"/>
  <c r="H1187" i="88"/>
  <c r="G1188" i="88"/>
  <c r="H1188" i="88"/>
  <c r="G1189" i="88"/>
  <c r="H1189" i="88"/>
  <c r="G1190" i="88"/>
  <c r="H1190" i="88"/>
  <c r="G1191" i="88"/>
  <c r="H1191" i="88"/>
  <c r="G1192" i="88"/>
  <c r="H1192" i="88"/>
  <c r="G1193" i="88"/>
  <c r="H1193" i="88"/>
  <c r="G1194" i="88"/>
  <c r="H1194" i="88"/>
  <c r="G1195" i="88"/>
  <c r="H1195" i="88"/>
  <c r="G1196" i="88"/>
  <c r="H1196" i="88"/>
  <c r="G1197" i="88"/>
  <c r="H1197" i="88"/>
  <c r="G1198" i="88"/>
  <c r="H1198" i="88"/>
  <c r="G1199" i="88"/>
  <c r="H1199" i="88"/>
  <c r="G1200" i="88"/>
  <c r="H1200" i="88"/>
  <c r="G1201" i="88"/>
  <c r="H1201" i="88"/>
  <c r="G1202" i="88"/>
  <c r="H1202" i="88"/>
  <c r="G1203" i="88"/>
  <c r="H1203" i="88"/>
  <c r="G1204" i="88"/>
  <c r="H1204" i="88"/>
  <c r="G1205" i="88"/>
  <c r="H1205" i="88"/>
  <c r="G1206" i="88"/>
  <c r="H1206" i="88"/>
  <c r="G1207" i="88"/>
  <c r="H1207" i="88"/>
  <c r="G1208" i="88"/>
  <c r="H1208" i="88"/>
  <c r="G1209" i="88"/>
  <c r="H1209" i="88"/>
  <c r="G1210" i="88"/>
  <c r="H1210" i="88"/>
  <c r="G1211" i="88"/>
  <c r="H1211" i="88"/>
  <c r="G1212" i="88"/>
  <c r="H1212" i="88"/>
  <c r="G1213" i="88"/>
  <c r="H1213" i="88"/>
  <c r="G1214" i="88"/>
  <c r="H1214" i="88"/>
  <c r="G1215" i="88"/>
  <c r="H1215" i="88"/>
  <c r="G1216" i="88"/>
  <c r="H1216" i="88"/>
  <c r="G1217" i="88"/>
  <c r="H1217" i="88"/>
  <c r="G1218" i="88"/>
  <c r="H1218" i="88"/>
  <c r="G1219" i="88"/>
  <c r="H1219" i="88"/>
  <c r="G1220" i="88"/>
  <c r="H1220" i="88"/>
  <c r="G1221" i="88"/>
  <c r="H1221" i="88"/>
  <c r="G1222" i="88"/>
  <c r="H1222" i="88"/>
  <c r="G1223" i="88"/>
  <c r="H1223" i="88"/>
  <c r="G1224" i="88"/>
  <c r="H1224" i="88"/>
  <c r="G1225" i="88"/>
  <c r="H1225" i="88"/>
  <c r="G1226" i="88"/>
  <c r="H1226" i="88"/>
  <c r="G1227" i="88"/>
  <c r="H1227" i="88"/>
  <c r="G1228" i="88"/>
  <c r="H1228" i="88"/>
  <c r="G1229" i="88"/>
  <c r="H1229" i="88"/>
  <c r="G1230" i="88"/>
  <c r="H1230" i="88"/>
  <c r="G1231" i="88"/>
  <c r="H1231" i="88"/>
  <c r="G1232" i="88"/>
  <c r="H1232" i="88"/>
  <c r="G1233" i="88"/>
  <c r="H1233" i="88"/>
  <c r="G1234" i="88"/>
  <c r="H1234" i="88"/>
  <c r="G1235" i="88"/>
  <c r="H1235" i="88"/>
  <c r="G1236" i="88"/>
  <c r="H1236" i="88"/>
  <c r="G1237" i="88"/>
  <c r="H1237" i="88"/>
  <c r="G1238" i="88"/>
  <c r="H1238" i="88"/>
  <c r="G1239" i="88"/>
  <c r="H1239" i="88"/>
  <c r="G1240" i="88"/>
  <c r="H1240" i="88"/>
  <c r="G1241" i="88"/>
  <c r="H1241" i="88"/>
  <c r="G1242" i="88"/>
  <c r="H1242" i="88"/>
  <c r="G1243" i="88"/>
  <c r="H1243" i="88"/>
  <c r="G1244" i="88"/>
  <c r="H1244" i="88"/>
  <c r="G1245" i="88"/>
  <c r="H1245" i="88"/>
  <c r="G1246" i="88"/>
  <c r="H1246" i="88"/>
  <c r="G1247" i="88"/>
  <c r="H1247" i="88"/>
  <c r="G1248" i="88"/>
  <c r="H1248" i="88"/>
  <c r="G1249" i="88"/>
  <c r="H1249" i="88"/>
  <c r="G1250" i="88"/>
  <c r="H1250" i="88"/>
  <c r="G1251" i="88"/>
  <c r="H1251" i="88"/>
  <c r="G1252" i="88"/>
  <c r="H1252" i="88"/>
  <c r="G1253" i="88"/>
  <c r="H1253" i="88"/>
  <c r="G1254" i="88"/>
  <c r="H1254" i="88"/>
  <c r="G1255" i="88"/>
  <c r="H1255" i="88"/>
  <c r="G1256" i="88"/>
  <c r="H1256" i="88"/>
  <c r="G1257" i="88"/>
  <c r="H1257" i="88"/>
  <c r="G1258" i="88"/>
  <c r="H1258" i="88"/>
  <c r="G1259" i="88"/>
  <c r="H1259" i="88"/>
  <c r="G1260" i="88"/>
  <c r="H1260" i="88"/>
  <c r="G1261" i="88"/>
  <c r="H1261" i="88"/>
  <c r="G1262" i="88"/>
  <c r="H1262" i="88"/>
  <c r="G1263" i="88"/>
  <c r="H1263" i="88"/>
  <c r="G1264" i="88"/>
  <c r="H1264" i="88"/>
  <c r="G1265" i="88"/>
  <c r="H1265" i="88"/>
  <c r="G1266" i="88"/>
  <c r="H1266" i="88"/>
  <c r="G1267" i="88"/>
  <c r="H1267" i="88"/>
  <c r="G1268" i="88"/>
  <c r="H1268" i="88"/>
  <c r="G1269" i="88"/>
  <c r="H1269" i="88"/>
  <c r="G1270" i="88"/>
  <c r="H1270" i="88"/>
  <c r="G1271" i="88"/>
  <c r="H1271" i="88"/>
  <c r="G1272" i="88"/>
  <c r="H1272" i="88"/>
  <c r="G1273" i="88"/>
  <c r="H1273" i="88"/>
  <c r="G1274" i="88"/>
  <c r="H1274" i="88"/>
  <c r="G1275" i="88"/>
  <c r="H1275" i="88"/>
  <c r="G1276" i="88"/>
  <c r="H1276" i="88"/>
  <c r="G1277" i="88"/>
  <c r="H1277" i="88"/>
  <c r="G1278" i="88"/>
  <c r="H1278" i="88"/>
  <c r="G1279" i="88"/>
  <c r="H1279" i="88"/>
  <c r="G1280" i="88"/>
  <c r="H1280" i="88"/>
  <c r="G1281" i="88"/>
  <c r="H1281" i="88"/>
  <c r="G1282" i="88"/>
  <c r="H1282" i="88"/>
  <c r="G1283" i="88"/>
  <c r="H1283" i="88"/>
  <c r="G1284" i="88"/>
  <c r="H1284" i="88"/>
  <c r="G1285" i="88"/>
  <c r="H1285" i="88"/>
  <c r="G1286" i="88"/>
  <c r="H1286" i="88"/>
  <c r="G1287" i="88"/>
  <c r="H1287" i="88"/>
  <c r="G1288" i="88"/>
  <c r="H1288" i="88"/>
  <c r="G1289" i="88"/>
  <c r="H1289" i="88"/>
  <c r="G1290" i="88"/>
  <c r="H1290" i="88"/>
  <c r="G1291" i="88"/>
  <c r="H1291" i="88"/>
  <c r="G1292" i="88"/>
  <c r="H1292" i="88"/>
  <c r="G1293" i="88"/>
  <c r="H1293" i="88"/>
  <c r="G1294" i="88"/>
  <c r="H1294" i="88"/>
  <c r="G1295" i="88"/>
  <c r="H1295" i="88"/>
  <c r="G1296" i="88"/>
  <c r="H1296" i="88"/>
  <c r="G1297" i="88"/>
  <c r="H1297" i="88"/>
  <c r="G1298" i="88"/>
  <c r="H1298" i="88"/>
  <c r="G1299" i="88"/>
  <c r="H1299" i="88"/>
  <c r="G1300" i="88"/>
  <c r="H1300" i="88"/>
  <c r="G1301" i="88"/>
  <c r="H1301" i="88"/>
  <c r="G1302" i="88"/>
  <c r="H1302" i="88"/>
  <c r="G1303" i="88"/>
  <c r="H1303" i="88"/>
  <c r="G1304" i="88"/>
  <c r="H1304" i="88"/>
  <c r="G1305" i="88"/>
  <c r="H1305" i="88"/>
  <c r="G1306" i="88"/>
  <c r="H1306" i="88"/>
  <c r="G1307" i="88"/>
  <c r="H1307" i="88"/>
  <c r="G1308" i="88"/>
  <c r="H1308" i="88"/>
  <c r="G1309" i="88"/>
  <c r="H1309" i="88"/>
  <c r="G1310" i="88"/>
  <c r="H1310" i="88"/>
  <c r="G1311" i="88"/>
  <c r="H1311" i="88"/>
  <c r="G1312" i="88"/>
  <c r="H1312" i="88"/>
  <c r="G1313" i="88"/>
  <c r="H1313" i="88"/>
  <c r="G1314" i="88"/>
  <c r="H1314" i="88"/>
  <c r="G1315" i="88"/>
  <c r="H1315" i="88"/>
  <c r="G1316" i="88"/>
  <c r="H1316" i="88"/>
  <c r="G1317" i="88"/>
  <c r="H1317" i="88"/>
  <c r="G1318" i="88"/>
  <c r="H1318" i="88"/>
  <c r="G1319" i="88"/>
  <c r="H1319" i="88"/>
  <c r="G1320" i="88"/>
  <c r="H1320" i="88"/>
  <c r="G1321" i="88"/>
  <c r="H1321" i="88"/>
  <c r="G1322" i="88"/>
  <c r="H1322" i="88"/>
  <c r="G1323" i="88"/>
  <c r="H1323" i="88"/>
  <c r="G1324" i="88"/>
  <c r="H1324" i="88"/>
  <c r="G1325" i="88"/>
  <c r="H1325" i="88"/>
  <c r="G1326" i="88"/>
  <c r="H1326" i="88"/>
  <c r="G1327" i="88"/>
  <c r="H1327" i="88"/>
  <c r="G1328" i="88"/>
  <c r="H1328" i="88"/>
  <c r="G1329" i="88"/>
  <c r="H1329" i="88"/>
  <c r="G1330" i="88"/>
  <c r="H1330" i="88"/>
  <c r="G1331" i="88"/>
  <c r="H1331" i="88"/>
  <c r="G1332" i="88"/>
  <c r="H1332" i="88"/>
  <c r="G1333" i="88"/>
  <c r="H1333" i="88"/>
  <c r="G1334" i="88"/>
  <c r="H1334" i="88"/>
  <c r="G1335" i="88"/>
  <c r="H1335" i="88"/>
  <c r="G1336" i="88"/>
  <c r="H1336" i="88"/>
  <c r="G1337" i="88"/>
  <c r="H1337" i="88"/>
  <c r="G1338" i="88"/>
  <c r="H1338" i="88"/>
  <c r="G1339" i="88"/>
  <c r="H1339" i="88"/>
  <c r="G1340" i="88"/>
  <c r="H1340" i="88"/>
  <c r="G1341" i="88"/>
  <c r="H1341" i="88"/>
  <c r="G1342" i="88"/>
  <c r="H1342" i="88"/>
  <c r="G1343" i="88"/>
  <c r="H1343" i="88"/>
  <c r="G1344" i="88"/>
  <c r="H1344" i="88"/>
  <c r="G1345" i="88"/>
  <c r="H1345" i="88"/>
  <c r="G1346" i="88"/>
  <c r="H1346" i="88"/>
  <c r="G1347" i="88"/>
  <c r="H1347" i="88"/>
  <c r="G1348" i="88"/>
  <c r="H1348" i="88"/>
  <c r="G1349" i="88"/>
  <c r="H1349" i="88"/>
  <c r="G1350" i="88"/>
  <c r="H1350" i="88"/>
  <c r="G1351" i="88"/>
  <c r="H1351" i="88"/>
  <c r="G1352" i="88"/>
  <c r="H1352" i="88"/>
  <c r="G1353" i="88"/>
  <c r="H1353" i="88"/>
  <c r="G1354" i="88"/>
  <c r="H1354" i="88"/>
  <c r="G1355" i="88"/>
  <c r="H1355" i="88"/>
  <c r="G1356" i="88"/>
  <c r="H1356" i="88"/>
  <c r="G1357" i="88"/>
  <c r="H1357" i="88"/>
  <c r="G1358" i="88"/>
  <c r="H1358" i="88"/>
  <c r="G1359" i="88"/>
  <c r="H1359" i="88"/>
  <c r="G1360" i="88"/>
  <c r="H1360" i="88"/>
  <c r="G1361" i="88"/>
  <c r="H1361" i="88"/>
  <c r="G1362" i="88"/>
  <c r="H1362" i="88"/>
  <c r="G1363" i="88"/>
  <c r="H1363" i="88"/>
  <c r="G1364" i="88"/>
  <c r="H1364" i="88"/>
  <c r="G1365" i="88"/>
  <c r="H1365" i="88"/>
  <c r="G1366" i="88"/>
  <c r="H1366" i="88"/>
  <c r="G1367" i="88"/>
  <c r="H1367" i="88"/>
  <c r="G1368" i="88"/>
  <c r="H1368" i="88"/>
  <c r="G1369" i="88"/>
  <c r="H1369" i="88"/>
  <c r="G1370" i="88"/>
  <c r="H1370" i="88"/>
  <c r="G1371" i="88"/>
  <c r="H1371" i="88"/>
  <c r="G1372" i="88"/>
  <c r="H1372" i="88"/>
  <c r="G1373" i="88"/>
  <c r="H1373" i="88"/>
  <c r="G1374" i="88"/>
  <c r="H1374" i="88"/>
  <c r="G1375" i="88"/>
  <c r="H1375" i="88"/>
  <c r="G1376" i="88"/>
  <c r="H1376" i="88"/>
  <c r="G1377" i="88"/>
  <c r="H1377" i="88"/>
  <c r="G1378" i="88"/>
  <c r="H1378" i="88"/>
  <c r="G1379" i="88"/>
  <c r="H1379" i="88"/>
  <c r="G1380" i="88"/>
  <c r="H1380" i="88"/>
  <c r="G1381" i="88"/>
  <c r="H1381" i="88"/>
  <c r="G1382" i="88"/>
  <c r="H1382" i="88"/>
  <c r="G1383" i="88"/>
  <c r="H1383" i="88"/>
  <c r="G1384" i="88"/>
  <c r="H1384" i="88"/>
  <c r="G1385" i="88"/>
  <c r="H1385" i="88"/>
  <c r="G1386" i="88"/>
  <c r="H1386" i="88"/>
  <c r="G1387" i="88"/>
  <c r="H1387" i="88"/>
  <c r="G1388" i="88"/>
  <c r="H1388" i="88"/>
  <c r="G1389" i="88"/>
  <c r="H1389" i="88"/>
  <c r="G1390" i="88"/>
  <c r="H1390" i="88"/>
  <c r="G1391" i="88"/>
  <c r="H1391" i="88"/>
  <c r="G1392" i="88"/>
  <c r="H1392" i="88"/>
  <c r="G1393" i="88"/>
  <c r="H1393" i="88"/>
  <c r="G1394" i="88"/>
  <c r="H1394" i="88"/>
  <c r="G1395" i="88"/>
  <c r="H1395" i="88"/>
  <c r="G1396" i="88"/>
  <c r="H1396" i="88"/>
  <c r="G1397" i="88"/>
  <c r="H1397" i="88"/>
  <c r="G1398" i="88"/>
  <c r="H1398" i="88"/>
  <c r="G1399" i="88"/>
  <c r="H1399" i="88"/>
  <c r="G1400" i="88"/>
  <c r="H1400" i="88"/>
  <c r="G1401" i="88"/>
  <c r="H1401" i="88"/>
  <c r="G1402" i="88"/>
  <c r="H1402" i="88"/>
  <c r="G1403" i="88"/>
  <c r="H1403" i="88"/>
  <c r="G1404" i="88"/>
  <c r="H1404" i="88"/>
  <c r="G1405" i="88"/>
  <c r="H1405" i="88"/>
  <c r="G1406" i="88"/>
  <c r="H1406" i="88"/>
  <c r="G1407" i="88"/>
  <c r="H1407" i="88"/>
  <c r="G1408" i="88"/>
  <c r="H1408" i="88"/>
  <c r="G1409" i="88"/>
  <c r="H1409" i="88"/>
  <c r="G1410" i="88"/>
  <c r="H1410" i="88"/>
  <c r="G1411" i="88"/>
  <c r="H1411" i="88"/>
  <c r="G1412" i="88"/>
  <c r="H1412" i="88"/>
  <c r="G1413" i="88"/>
  <c r="H1413" i="88"/>
  <c r="G1414" i="88"/>
  <c r="H1414" i="88"/>
  <c r="G1415" i="88"/>
  <c r="H1415" i="88"/>
  <c r="G1416" i="88"/>
  <c r="H1416" i="88"/>
  <c r="G1417" i="88"/>
  <c r="H1417" i="88"/>
  <c r="G1418" i="88"/>
  <c r="H1418" i="88"/>
  <c r="G1419" i="88"/>
  <c r="H1419" i="88"/>
  <c r="G1420" i="88"/>
  <c r="H1420" i="88"/>
  <c r="G1421" i="88"/>
  <c r="H1421" i="88"/>
  <c r="G1422" i="88"/>
  <c r="H1422" i="88"/>
  <c r="G1423" i="88"/>
  <c r="H1423" i="88"/>
  <c r="G1424" i="88"/>
  <c r="H1424" i="88"/>
  <c r="G1425" i="88"/>
  <c r="H1425" i="88"/>
  <c r="G1426" i="88"/>
  <c r="H1426" i="88"/>
  <c r="G1427" i="88"/>
  <c r="H1427" i="88"/>
  <c r="G1428" i="88"/>
  <c r="H1428" i="88"/>
  <c r="G1429" i="88"/>
  <c r="H1429" i="88"/>
  <c r="G1430" i="88"/>
  <c r="H1430" i="88"/>
  <c r="G1431" i="88"/>
  <c r="H1431" i="88"/>
  <c r="G1432" i="88"/>
  <c r="H1432" i="88"/>
  <c r="G1433" i="88"/>
  <c r="H1433" i="88"/>
  <c r="G1434" i="88"/>
  <c r="H1434" i="88"/>
  <c r="G1435" i="88"/>
  <c r="H1435" i="88"/>
  <c r="G1436" i="88"/>
  <c r="H1436" i="88"/>
  <c r="G1437" i="88"/>
  <c r="H1437" i="88"/>
  <c r="G1438" i="88"/>
  <c r="H1438" i="88"/>
  <c r="G1439" i="88"/>
  <c r="H1439" i="88"/>
  <c r="G1440" i="88"/>
  <c r="H1440" i="88"/>
  <c r="G1441" i="88"/>
  <c r="H1441" i="88"/>
  <c r="G1442" i="88"/>
  <c r="H1442" i="88"/>
  <c r="G1443" i="88"/>
  <c r="H1443" i="88"/>
  <c r="G1444" i="88"/>
  <c r="H1444" i="88"/>
  <c r="G1445" i="88"/>
  <c r="H1445" i="88"/>
  <c r="G1446" i="88"/>
  <c r="H1446" i="88"/>
  <c r="G1447" i="88"/>
  <c r="H1447" i="88"/>
  <c r="G1448" i="88"/>
  <c r="H1448" i="88"/>
  <c r="G1449" i="88"/>
  <c r="H1449" i="88"/>
  <c r="G1450" i="88"/>
  <c r="H1450" i="88"/>
  <c r="G1451" i="88"/>
  <c r="H1451" i="88"/>
  <c r="G1452" i="88"/>
  <c r="H1452" i="88"/>
  <c r="G1453" i="88"/>
  <c r="H1453" i="88"/>
  <c r="G1454" i="88"/>
  <c r="H1454" i="88"/>
  <c r="G1455" i="88"/>
  <c r="H1455" i="88"/>
  <c r="G1456" i="88"/>
  <c r="H1456" i="88"/>
  <c r="G1457" i="88"/>
  <c r="H1457" i="88"/>
  <c r="G1458" i="88"/>
  <c r="H1458" i="88"/>
  <c r="G1459" i="88"/>
  <c r="H1459" i="88"/>
  <c r="G1460" i="88"/>
  <c r="H1460" i="88"/>
  <c r="G1461" i="88"/>
  <c r="H1461" i="88"/>
  <c r="G1462" i="88"/>
  <c r="H1462" i="88"/>
  <c r="G1463" i="88"/>
  <c r="H1463" i="88"/>
  <c r="G1464" i="88"/>
  <c r="H1464" i="88"/>
  <c r="G1465" i="88"/>
  <c r="H1465" i="88"/>
  <c r="G1466" i="88"/>
  <c r="H1466" i="88"/>
  <c r="G1467" i="88"/>
  <c r="H1467" i="88"/>
  <c r="G1468" i="88"/>
  <c r="H1468" i="88"/>
  <c r="G1469" i="88"/>
  <c r="H1469" i="88"/>
  <c r="G1470" i="88"/>
  <c r="H1470" i="88"/>
  <c r="G1471" i="88"/>
  <c r="H1471" i="88"/>
  <c r="G1472" i="88"/>
  <c r="H1472" i="88"/>
  <c r="G1473" i="88"/>
  <c r="H1473" i="88"/>
  <c r="G1474" i="88"/>
  <c r="H1474" i="88"/>
  <c r="G1475" i="88"/>
  <c r="H1475" i="88"/>
  <c r="G1476" i="88"/>
  <c r="H1476" i="88"/>
  <c r="G1477" i="88"/>
  <c r="H1477" i="88"/>
  <c r="G1478" i="88"/>
  <c r="H1478" i="88"/>
  <c r="G1479" i="88"/>
  <c r="H1479" i="88"/>
  <c r="G1480" i="88"/>
  <c r="H1480" i="88"/>
  <c r="G1481" i="88"/>
  <c r="H1481" i="88"/>
  <c r="G1482" i="88"/>
  <c r="H1482" i="88"/>
  <c r="G1483" i="88"/>
  <c r="H1483" i="88"/>
  <c r="G1484" i="88"/>
  <c r="H1484" i="88"/>
  <c r="G1485" i="88"/>
  <c r="H1485" i="88"/>
  <c r="G1486" i="88"/>
  <c r="H1486" i="88"/>
  <c r="G1487" i="88"/>
  <c r="H1487" i="88"/>
  <c r="G1488" i="88"/>
  <c r="H1488" i="88"/>
  <c r="G1489" i="88"/>
  <c r="H1489" i="88"/>
  <c r="G1490" i="88"/>
  <c r="H1490" i="88"/>
  <c r="G1491" i="88"/>
  <c r="H1491" i="88"/>
  <c r="G1492" i="88"/>
  <c r="H1492" i="88"/>
  <c r="G1493" i="88"/>
  <c r="H1493" i="88"/>
  <c r="G1494" i="88"/>
  <c r="H1494" i="88"/>
  <c r="G1495" i="88"/>
  <c r="H1495" i="88"/>
  <c r="G1496" i="88"/>
  <c r="H1496" i="88"/>
  <c r="G1497" i="88"/>
  <c r="H1497" i="88"/>
  <c r="G1498" i="88"/>
  <c r="H1498" i="88"/>
  <c r="G1499" i="88"/>
  <c r="H1499" i="88"/>
  <c r="G1500" i="88"/>
  <c r="H1500" i="88"/>
  <c r="G5" i="87"/>
  <c r="H5" i="87"/>
  <c r="G6" i="87"/>
  <c r="H6" i="87"/>
  <c r="G7" i="87"/>
  <c r="H7" i="87"/>
  <c r="G8" i="87"/>
  <c r="H8" i="87"/>
  <c r="G9" i="87"/>
  <c r="H9" i="87"/>
  <c r="G10" i="87"/>
  <c r="H10" i="87"/>
  <c r="G11" i="87"/>
  <c r="H11" i="87"/>
  <c r="G12" i="87"/>
  <c r="H12" i="87"/>
  <c r="G13" i="87"/>
  <c r="H13" i="87"/>
  <c r="G14" i="87"/>
  <c r="H14" i="87"/>
  <c r="G15" i="87"/>
  <c r="H15" i="87"/>
  <c r="G16" i="87"/>
  <c r="H16" i="87"/>
  <c r="G17" i="87"/>
  <c r="H17" i="87"/>
  <c r="G18" i="87"/>
  <c r="H18" i="87"/>
  <c r="G19" i="87"/>
  <c r="H19" i="87"/>
  <c r="G20" i="87"/>
  <c r="H20" i="87"/>
  <c r="G21" i="87"/>
  <c r="H21" i="87"/>
  <c r="G22" i="87"/>
  <c r="H22" i="87"/>
  <c r="G23" i="87"/>
  <c r="H23" i="87"/>
  <c r="G24" i="87"/>
  <c r="H24" i="87"/>
  <c r="G25" i="87"/>
  <c r="H25" i="87"/>
  <c r="G26" i="87"/>
  <c r="H26" i="87"/>
  <c r="G27" i="87"/>
  <c r="H27" i="87"/>
  <c r="G28" i="87"/>
  <c r="H28" i="87"/>
  <c r="G29" i="87"/>
  <c r="H29" i="87"/>
  <c r="G30" i="87"/>
  <c r="H30" i="87"/>
  <c r="G31" i="87"/>
  <c r="H31" i="87"/>
  <c r="G32" i="87"/>
  <c r="H32" i="87"/>
  <c r="G33" i="87"/>
  <c r="H33" i="87"/>
  <c r="G34" i="87"/>
  <c r="H34" i="87"/>
  <c r="G35" i="87"/>
  <c r="H35" i="87"/>
  <c r="G36" i="87"/>
  <c r="H36" i="87"/>
  <c r="G37" i="87"/>
  <c r="H37" i="87"/>
  <c r="G38" i="87"/>
  <c r="H38" i="87"/>
  <c r="G39" i="87"/>
  <c r="H39" i="87"/>
  <c r="G40" i="87"/>
  <c r="H40" i="87"/>
  <c r="G41" i="87"/>
  <c r="H41" i="87"/>
  <c r="G42" i="87"/>
  <c r="H42" i="87"/>
  <c r="G43" i="87"/>
  <c r="H43" i="87"/>
  <c r="G44" i="87"/>
  <c r="H44" i="87"/>
  <c r="G45" i="87"/>
  <c r="H45" i="87"/>
  <c r="G46" i="87"/>
  <c r="H46" i="87"/>
  <c r="G47" i="87"/>
  <c r="H47" i="87"/>
  <c r="G48" i="87"/>
  <c r="H48" i="87"/>
  <c r="G49" i="87"/>
  <c r="H49" i="87"/>
  <c r="G50" i="87"/>
  <c r="H50" i="87"/>
  <c r="G51" i="87"/>
  <c r="H51" i="87"/>
  <c r="G52" i="87"/>
  <c r="H52" i="87"/>
  <c r="G53" i="87"/>
  <c r="H53" i="87"/>
  <c r="G54" i="87"/>
  <c r="H54" i="87"/>
  <c r="G55" i="87"/>
  <c r="H55" i="87"/>
  <c r="G56" i="87"/>
  <c r="H56" i="87"/>
  <c r="G57" i="87"/>
  <c r="H57" i="87"/>
  <c r="G58" i="87"/>
  <c r="H58" i="87"/>
  <c r="G59" i="87"/>
  <c r="H59" i="87"/>
  <c r="G60" i="87"/>
  <c r="H60" i="87"/>
  <c r="G61" i="87"/>
  <c r="H61" i="87"/>
  <c r="G62" i="87"/>
  <c r="H62" i="87"/>
  <c r="G63" i="87"/>
  <c r="H63" i="87"/>
  <c r="G64" i="87"/>
  <c r="H64" i="87"/>
  <c r="G65" i="87"/>
  <c r="H65" i="87"/>
  <c r="G66" i="87"/>
  <c r="H66" i="87"/>
  <c r="G67" i="87"/>
  <c r="H67" i="87"/>
  <c r="G68" i="87"/>
  <c r="H68" i="87"/>
  <c r="G69" i="87"/>
  <c r="H69" i="87"/>
  <c r="G70" i="87"/>
  <c r="H70" i="87"/>
  <c r="G71" i="87"/>
  <c r="H71" i="87"/>
  <c r="G72" i="87"/>
  <c r="H72" i="87"/>
  <c r="G73" i="87"/>
  <c r="H73" i="87"/>
  <c r="G74" i="87"/>
  <c r="H74" i="87"/>
  <c r="G75" i="87"/>
  <c r="H75" i="87"/>
  <c r="G76" i="87"/>
  <c r="H76" i="87"/>
  <c r="G77" i="87"/>
  <c r="H77" i="87"/>
  <c r="G78" i="87"/>
  <c r="H78" i="87"/>
  <c r="G79" i="87"/>
  <c r="H79" i="87"/>
  <c r="G80" i="87"/>
  <c r="H80" i="87"/>
  <c r="G81" i="87"/>
  <c r="H81" i="87"/>
  <c r="G82" i="87"/>
  <c r="H82" i="87"/>
  <c r="G83" i="87"/>
  <c r="H83" i="87"/>
  <c r="G84" i="87"/>
  <c r="H84" i="87"/>
  <c r="G85" i="87"/>
  <c r="H85" i="87"/>
  <c r="G86" i="87"/>
  <c r="H86" i="87"/>
  <c r="G87" i="87"/>
  <c r="H87" i="87"/>
  <c r="G88" i="87"/>
  <c r="H88" i="87"/>
  <c r="G89" i="87"/>
  <c r="H89" i="87"/>
  <c r="G90" i="87"/>
  <c r="H90" i="87"/>
  <c r="G91" i="87"/>
  <c r="H91" i="87"/>
  <c r="G92" i="87"/>
  <c r="H92" i="87"/>
  <c r="G93" i="87"/>
  <c r="H93" i="87"/>
  <c r="G94" i="87"/>
  <c r="H94" i="87"/>
  <c r="G95" i="87"/>
  <c r="H95" i="87"/>
  <c r="G96" i="87"/>
  <c r="H96" i="87"/>
  <c r="G97" i="87"/>
  <c r="H97" i="87"/>
  <c r="G98" i="87"/>
  <c r="H98" i="87"/>
  <c r="G99" i="87"/>
  <c r="H99" i="87"/>
  <c r="G100" i="87"/>
  <c r="H100" i="87"/>
  <c r="G101" i="87"/>
  <c r="H101" i="87"/>
  <c r="G102" i="87"/>
  <c r="H102" i="87"/>
  <c r="G103" i="87"/>
  <c r="H103" i="87"/>
  <c r="G104" i="87"/>
  <c r="H104" i="87"/>
  <c r="G105" i="87"/>
  <c r="H105" i="87"/>
  <c r="G106" i="87"/>
  <c r="H106" i="87"/>
  <c r="G107" i="87"/>
  <c r="H107" i="87"/>
  <c r="G108" i="87"/>
  <c r="H108" i="87"/>
  <c r="G109" i="87"/>
  <c r="H109" i="87"/>
  <c r="G110" i="87"/>
  <c r="H110" i="87"/>
  <c r="G111" i="87"/>
  <c r="H111" i="87"/>
  <c r="G112" i="87"/>
  <c r="H112" i="87"/>
  <c r="G113" i="87"/>
  <c r="H113" i="87"/>
  <c r="G114" i="87"/>
  <c r="H114" i="87"/>
  <c r="G115" i="87"/>
  <c r="H115" i="87"/>
  <c r="G116" i="87"/>
  <c r="H116" i="87"/>
  <c r="G117" i="87"/>
  <c r="H117" i="87"/>
  <c r="G118" i="87"/>
  <c r="H118" i="87"/>
  <c r="G119" i="87"/>
  <c r="H119" i="87"/>
  <c r="G120" i="87"/>
  <c r="H120" i="87"/>
  <c r="G121" i="87"/>
  <c r="H121" i="87"/>
  <c r="G122" i="87"/>
  <c r="H122" i="87"/>
  <c r="G123" i="87"/>
  <c r="H123" i="87"/>
  <c r="G124" i="87"/>
  <c r="H124" i="87"/>
  <c r="G125" i="87"/>
  <c r="H125" i="87"/>
  <c r="G126" i="87"/>
  <c r="H126" i="87"/>
  <c r="G127" i="87"/>
  <c r="H127" i="87"/>
  <c r="G128" i="87"/>
  <c r="H128" i="87"/>
  <c r="G129" i="87"/>
  <c r="H129" i="87"/>
  <c r="G130" i="87"/>
  <c r="H130" i="87"/>
  <c r="G131" i="87"/>
  <c r="H131" i="87"/>
  <c r="G132" i="87"/>
  <c r="H132" i="87"/>
  <c r="G133" i="87"/>
  <c r="H133" i="87"/>
  <c r="G134" i="87"/>
  <c r="H134" i="87"/>
  <c r="G135" i="87"/>
  <c r="H135" i="87"/>
  <c r="G136" i="87"/>
  <c r="H136" i="87"/>
  <c r="G137" i="87"/>
  <c r="H137" i="87"/>
  <c r="G138" i="87"/>
  <c r="H138" i="87"/>
  <c r="G139" i="87"/>
  <c r="H139" i="87"/>
  <c r="G140" i="87"/>
  <c r="H140" i="87"/>
  <c r="G141" i="87"/>
  <c r="H141" i="87"/>
  <c r="G142" i="87"/>
  <c r="H142" i="87"/>
  <c r="G143" i="87"/>
  <c r="H143" i="87"/>
  <c r="G144" i="87"/>
  <c r="H144" i="87"/>
  <c r="G145" i="87"/>
  <c r="H145" i="87"/>
  <c r="G146" i="87"/>
  <c r="H146" i="87"/>
  <c r="G147" i="87"/>
  <c r="H147" i="87"/>
  <c r="G148" i="87"/>
  <c r="H148" i="87"/>
  <c r="G149" i="87"/>
  <c r="H149" i="87"/>
  <c r="G150" i="87"/>
  <c r="H150" i="87"/>
  <c r="G151" i="87"/>
  <c r="H151" i="87"/>
  <c r="G152" i="87"/>
  <c r="H152" i="87"/>
  <c r="G153" i="87"/>
  <c r="H153" i="87"/>
  <c r="G154" i="87"/>
  <c r="H154" i="87"/>
  <c r="G155" i="87"/>
  <c r="H155" i="87"/>
  <c r="G156" i="87"/>
  <c r="H156" i="87"/>
  <c r="G157" i="87"/>
  <c r="H157" i="87"/>
  <c r="G158" i="87"/>
  <c r="H158" i="87"/>
  <c r="G159" i="87"/>
  <c r="H159" i="87"/>
  <c r="G160" i="87"/>
  <c r="H160" i="87"/>
  <c r="G161" i="87"/>
  <c r="H161" i="87"/>
  <c r="G162" i="87"/>
  <c r="H162" i="87"/>
  <c r="G163" i="87"/>
  <c r="H163" i="87"/>
  <c r="G164" i="87"/>
  <c r="H164" i="87"/>
  <c r="G165" i="87"/>
  <c r="H165" i="87"/>
  <c r="G166" i="87"/>
  <c r="H166" i="87"/>
  <c r="G167" i="87"/>
  <c r="H167" i="87"/>
  <c r="G168" i="87"/>
  <c r="H168" i="87"/>
  <c r="G169" i="87"/>
  <c r="H169" i="87"/>
  <c r="G170" i="87"/>
  <c r="H170" i="87"/>
  <c r="G171" i="87"/>
  <c r="H171" i="87"/>
  <c r="G172" i="87"/>
  <c r="H172" i="87"/>
  <c r="G173" i="87"/>
  <c r="H173" i="87"/>
  <c r="G174" i="87"/>
  <c r="H174" i="87"/>
  <c r="G175" i="87"/>
  <c r="H175" i="87"/>
  <c r="G176" i="87"/>
  <c r="H176" i="87"/>
  <c r="G177" i="87"/>
  <c r="H177" i="87"/>
  <c r="G178" i="87"/>
  <c r="H178" i="87"/>
  <c r="G179" i="87"/>
  <c r="H179" i="87"/>
  <c r="G180" i="87"/>
  <c r="H180" i="87"/>
  <c r="G181" i="87"/>
  <c r="H181" i="87"/>
  <c r="G182" i="87"/>
  <c r="H182" i="87"/>
  <c r="G183" i="87"/>
  <c r="H183" i="87"/>
  <c r="G184" i="87"/>
  <c r="H184" i="87"/>
  <c r="G185" i="87"/>
  <c r="H185" i="87"/>
  <c r="G186" i="87"/>
  <c r="H186" i="87"/>
  <c r="G187" i="87"/>
  <c r="H187" i="87"/>
  <c r="G188" i="87"/>
  <c r="H188" i="87"/>
  <c r="G189" i="87"/>
  <c r="H189" i="87"/>
  <c r="G190" i="87"/>
  <c r="H190" i="87"/>
  <c r="G191" i="87"/>
  <c r="H191" i="87"/>
  <c r="G192" i="87"/>
  <c r="H192" i="87"/>
  <c r="G193" i="87"/>
  <c r="H193" i="87"/>
  <c r="G194" i="87"/>
  <c r="H194" i="87"/>
  <c r="G195" i="87"/>
  <c r="H195" i="87"/>
  <c r="G196" i="87"/>
  <c r="H196" i="87"/>
  <c r="G197" i="87"/>
  <c r="H197" i="87"/>
  <c r="G198" i="87"/>
  <c r="H198" i="87"/>
  <c r="G199" i="87"/>
  <c r="H199" i="87"/>
  <c r="G200" i="87"/>
  <c r="H200" i="87"/>
  <c r="G201" i="87"/>
  <c r="H201" i="87"/>
  <c r="G202" i="87"/>
  <c r="H202" i="87"/>
  <c r="G203" i="87"/>
  <c r="H203" i="87"/>
  <c r="G204" i="87"/>
  <c r="H204" i="87"/>
  <c r="G205" i="87"/>
  <c r="H205" i="87"/>
  <c r="G206" i="87"/>
  <c r="H206" i="87"/>
  <c r="G207" i="87"/>
  <c r="H207" i="87"/>
  <c r="G208" i="87"/>
  <c r="H208" i="87"/>
  <c r="G209" i="87"/>
  <c r="H209" i="87"/>
  <c r="G210" i="87"/>
  <c r="H210" i="87"/>
  <c r="G211" i="87"/>
  <c r="H211" i="87"/>
  <c r="G212" i="87"/>
  <c r="H212" i="87"/>
  <c r="G213" i="87"/>
  <c r="H213" i="87"/>
  <c r="G214" i="87"/>
  <c r="H214" i="87"/>
  <c r="G215" i="87"/>
  <c r="H215" i="87"/>
  <c r="G216" i="87"/>
  <c r="H216" i="87"/>
  <c r="G217" i="87"/>
  <c r="H217" i="87"/>
  <c r="G218" i="87"/>
  <c r="H218" i="87"/>
  <c r="G219" i="87"/>
  <c r="H219" i="87"/>
  <c r="G220" i="87"/>
  <c r="H220" i="87"/>
  <c r="G221" i="87"/>
  <c r="H221" i="87"/>
  <c r="G222" i="87"/>
  <c r="H222" i="87"/>
  <c r="G223" i="87"/>
  <c r="H223" i="87"/>
  <c r="G224" i="87"/>
  <c r="H224" i="87"/>
  <c r="G225" i="87"/>
  <c r="H225" i="87"/>
  <c r="G226" i="87"/>
  <c r="H226" i="87"/>
  <c r="G227" i="87"/>
  <c r="H227" i="87"/>
  <c r="G228" i="87"/>
  <c r="H228" i="87"/>
  <c r="G229" i="87"/>
  <c r="H229" i="87"/>
  <c r="G230" i="87"/>
  <c r="H230" i="87"/>
  <c r="G231" i="87"/>
  <c r="H231" i="87"/>
  <c r="G232" i="87"/>
  <c r="H232" i="87"/>
  <c r="G233" i="87"/>
  <c r="H233" i="87"/>
  <c r="G234" i="87"/>
  <c r="H234" i="87"/>
  <c r="G235" i="87"/>
  <c r="H235" i="87"/>
  <c r="G236" i="87"/>
  <c r="H236" i="87"/>
  <c r="G237" i="87"/>
  <c r="H237" i="87"/>
  <c r="G238" i="87"/>
  <c r="H238" i="87"/>
  <c r="G239" i="87"/>
  <c r="H239" i="87"/>
  <c r="G240" i="87"/>
  <c r="H240" i="87"/>
  <c r="G241" i="87"/>
  <c r="H241" i="87"/>
  <c r="G242" i="87"/>
  <c r="H242" i="87"/>
  <c r="G243" i="87"/>
  <c r="H243" i="87"/>
  <c r="G244" i="87"/>
  <c r="H244" i="87"/>
  <c r="G245" i="87"/>
  <c r="H245" i="87"/>
  <c r="G246" i="87"/>
  <c r="H246" i="87"/>
  <c r="G247" i="87"/>
  <c r="H247" i="87"/>
  <c r="G248" i="87"/>
  <c r="H248" i="87"/>
  <c r="G249" i="87"/>
  <c r="H249" i="87"/>
  <c r="G250" i="87"/>
  <c r="H250" i="87"/>
  <c r="G251" i="87"/>
  <c r="H251" i="87"/>
  <c r="G252" i="87"/>
  <c r="H252" i="87"/>
  <c r="G253" i="87"/>
  <c r="H253" i="87"/>
  <c r="G254" i="87"/>
  <c r="H254" i="87"/>
  <c r="G255" i="87"/>
  <c r="H255" i="87"/>
  <c r="G256" i="87"/>
  <c r="H256" i="87"/>
  <c r="G257" i="87"/>
  <c r="H257" i="87"/>
  <c r="G258" i="87"/>
  <c r="H258" i="87"/>
  <c r="G259" i="87"/>
  <c r="H259" i="87"/>
  <c r="G260" i="87"/>
  <c r="H260" i="87"/>
  <c r="G261" i="87"/>
  <c r="H261" i="87"/>
  <c r="G262" i="87"/>
  <c r="H262" i="87"/>
  <c r="G263" i="87"/>
  <c r="H263" i="87"/>
  <c r="G264" i="87"/>
  <c r="H264" i="87"/>
  <c r="G265" i="87"/>
  <c r="H265" i="87"/>
  <c r="G266" i="87"/>
  <c r="H266" i="87"/>
  <c r="G267" i="87"/>
  <c r="H267" i="87"/>
  <c r="G268" i="87"/>
  <c r="H268" i="87"/>
  <c r="G269" i="87"/>
  <c r="H269" i="87"/>
  <c r="G270" i="87"/>
  <c r="H270" i="87"/>
  <c r="G271" i="87"/>
  <c r="H271" i="87"/>
  <c r="G272" i="87"/>
  <c r="H272" i="87"/>
  <c r="G273" i="87"/>
  <c r="H273" i="87"/>
  <c r="G274" i="87"/>
  <c r="H274" i="87"/>
  <c r="G275" i="87"/>
  <c r="H275" i="87"/>
  <c r="G276" i="87"/>
  <c r="H276" i="87"/>
  <c r="G277" i="87"/>
  <c r="H277" i="87"/>
  <c r="G278" i="87"/>
  <c r="H278" i="87"/>
  <c r="G279" i="87"/>
  <c r="H279" i="87"/>
  <c r="G280" i="87"/>
  <c r="H280" i="87"/>
  <c r="G281" i="87"/>
  <c r="H281" i="87"/>
  <c r="G282" i="87"/>
  <c r="H282" i="87"/>
  <c r="G283" i="87"/>
  <c r="H283" i="87"/>
  <c r="G284" i="87"/>
  <c r="H284" i="87"/>
  <c r="G285" i="87"/>
  <c r="H285" i="87"/>
  <c r="G286" i="87"/>
  <c r="H286" i="87"/>
  <c r="G287" i="87"/>
  <c r="H287" i="87"/>
  <c r="G288" i="87"/>
  <c r="H288" i="87"/>
  <c r="G289" i="87"/>
  <c r="H289" i="87"/>
  <c r="G290" i="87"/>
  <c r="H290" i="87"/>
  <c r="G291" i="87"/>
  <c r="H291" i="87"/>
  <c r="G292" i="87"/>
  <c r="H292" i="87"/>
  <c r="G293" i="87"/>
  <c r="H293" i="87"/>
  <c r="G294" i="87"/>
  <c r="H294" i="87"/>
  <c r="G295" i="87"/>
  <c r="H295" i="87"/>
  <c r="G296" i="87"/>
  <c r="H296" i="87"/>
  <c r="G297" i="87"/>
  <c r="H297" i="87"/>
  <c r="G298" i="87"/>
  <c r="H298" i="87"/>
  <c r="G299" i="87"/>
  <c r="H299" i="87"/>
  <c r="G300" i="87"/>
  <c r="H300" i="87"/>
  <c r="G301" i="87"/>
  <c r="H301" i="87"/>
  <c r="G302" i="87"/>
  <c r="H302" i="87"/>
  <c r="G303" i="87"/>
  <c r="H303" i="87"/>
  <c r="G304" i="87"/>
  <c r="H304" i="87"/>
  <c r="G305" i="87"/>
  <c r="H305" i="87"/>
  <c r="G306" i="87"/>
  <c r="H306" i="87"/>
  <c r="G307" i="87"/>
  <c r="H307" i="87"/>
  <c r="G308" i="87"/>
  <c r="H308" i="87"/>
  <c r="G309" i="87"/>
  <c r="H309" i="87"/>
  <c r="G310" i="87"/>
  <c r="H310" i="87"/>
  <c r="G311" i="87"/>
  <c r="H311" i="87"/>
  <c r="G312" i="87"/>
  <c r="H312" i="87"/>
  <c r="G313" i="87"/>
  <c r="H313" i="87"/>
  <c r="G314" i="87"/>
  <c r="H314" i="87"/>
  <c r="G315" i="87"/>
  <c r="H315" i="87"/>
  <c r="G316" i="87"/>
  <c r="H316" i="87"/>
  <c r="G317" i="87"/>
  <c r="H317" i="87"/>
  <c r="G318" i="87"/>
  <c r="H318" i="87"/>
  <c r="G319" i="87"/>
  <c r="H319" i="87"/>
  <c r="G320" i="87"/>
  <c r="H320" i="87"/>
  <c r="G321" i="87"/>
  <c r="H321" i="87"/>
  <c r="G322" i="87"/>
  <c r="H322" i="87"/>
  <c r="G323" i="87"/>
  <c r="H323" i="87"/>
  <c r="G324" i="87"/>
  <c r="H324" i="87"/>
  <c r="G325" i="87"/>
  <c r="H325" i="87"/>
  <c r="G326" i="87"/>
  <c r="H326" i="87"/>
  <c r="G327" i="87"/>
  <c r="H327" i="87"/>
  <c r="G328" i="87"/>
  <c r="H328" i="87"/>
  <c r="G329" i="87"/>
  <c r="H329" i="87"/>
  <c r="G330" i="87"/>
  <c r="H330" i="87"/>
  <c r="G331" i="87"/>
  <c r="H331" i="87"/>
  <c r="G332" i="87"/>
  <c r="H332" i="87"/>
  <c r="G333" i="87"/>
  <c r="H333" i="87"/>
  <c r="G334" i="87"/>
  <c r="H334" i="87"/>
  <c r="G335" i="87"/>
  <c r="H335" i="87"/>
  <c r="G336" i="87"/>
  <c r="H336" i="87"/>
  <c r="G337" i="87"/>
  <c r="H337" i="87"/>
  <c r="G338" i="87"/>
  <c r="H338" i="87"/>
  <c r="G339" i="87"/>
  <c r="H339" i="87"/>
  <c r="G340" i="87"/>
  <c r="H340" i="87"/>
  <c r="G341" i="87"/>
  <c r="H341" i="87"/>
  <c r="G342" i="87"/>
  <c r="H342" i="87"/>
  <c r="G343" i="87"/>
  <c r="H343" i="87"/>
  <c r="G344" i="87"/>
  <c r="H344" i="87"/>
  <c r="G345" i="87"/>
  <c r="H345" i="87"/>
  <c r="G346" i="87"/>
  <c r="H346" i="87"/>
  <c r="G347" i="87"/>
  <c r="H347" i="87"/>
  <c r="G348" i="87"/>
  <c r="H348" i="87"/>
  <c r="G349" i="87"/>
  <c r="H349" i="87"/>
  <c r="G350" i="87"/>
  <c r="H350" i="87"/>
  <c r="G351" i="87"/>
  <c r="H351" i="87"/>
  <c r="G352" i="87"/>
  <c r="H352" i="87"/>
  <c r="G353" i="87"/>
  <c r="H353" i="87"/>
  <c r="G354" i="87"/>
  <c r="H354" i="87"/>
  <c r="G355" i="87"/>
  <c r="H355" i="87"/>
  <c r="G356" i="87"/>
  <c r="H356" i="87"/>
  <c r="G357" i="87"/>
  <c r="H357" i="87"/>
  <c r="G358" i="87"/>
  <c r="H358" i="87"/>
  <c r="G359" i="87"/>
  <c r="H359" i="87"/>
  <c r="G360" i="87"/>
  <c r="H360" i="87"/>
  <c r="G361" i="87"/>
  <c r="H361" i="87"/>
  <c r="G362" i="87"/>
  <c r="H362" i="87"/>
  <c r="G363" i="87"/>
  <c r="H363" i="87"/>
  <c r="G364" i="87"/>
  <c r="H364" i="87"/>
  <c r="G365" i="87"/>
  <c r="H365" i="87"/>
  <c r="G366" i="87"/>
  <c r="H366" i="87"/>
  <c r="G367" i="87"/>
  <c r="H367" i="87"/>
  <c r="G368" i="87"/>
  <c r="H368" i="87"/>
  <c r="G369" i="87"/>
  <c r="H369" i="87"/>
  <c r="G370" i="87"/>
  <c r="H370" i="87"/>
  <c r="G371" i="87"/>
  <c r="H371" i="87"/>
  <c r="G372" i="87"/>
  <c r="H372" i="87"/>
  <c r="G373" i="87"/>
  <c r="H373" i="87"/>
  <c r="G374" i="87"/>
  <c r="H374" i="87"/>
  <c r="G375" i="87"/>
  <c r="H375" i="87"/>
  <c r="G376" i="87"/>
  <c r="H376" i="87"/>
  <c r="G377" i="87"/>
  <c r="H377" i="87"/>
  <c r="G378" i="87"/>
  <c r="H378" i="87"/>
  <c r="G379" i="87"/>
  <c r="H379" i="87"/>
  <c r="G380" i="87"/>
  <c r="H380" i="87"/>
  <c r="G381" i="87"/>
  <c r="H381" i="87"/>
  <c r="G382" i="87"/>
  <c r="H382" i="87"/>
  <c r="G383" i="87"/>
  <c r="H383" i="87"/>
  <c r="G384" i="87"/>
  <c r="H384" i="87"/>
  <c r="G385" i="87"/>
  <c r="H385" i="87"/>
  <c r="G386" i="87"/>
  <c r="H386" i="87"/>
  <c r="G387" i="87"/>
  <c r="H387" i="87"/>
  <c r="G388" i="87"/>
  <c r="H388" i="87"/>
  <c r="G389" i="87"/>
  <c r="H389" i="87"/>
  <c r="G390" i="87"/>
  <c r="H390" i="87"/>
  <c r="G391" i="87"/>
  <c r="H391" i="87"/>
  <c r="G392" i="87"/>
  <c r="H392" i="87"/>
  <c r="G393" i="87"/>
  <c r="H393" i="87"/>
  <c r="G394" i="87"/>
  <c r="H394" i="87"/>
  <c r="G395" i="87"/>
  <c r="H395" i="87"/>
  <c r="G396" i="87"/>
  <c r="H396" i="87"/>
  <c r="G397" i="87"/>
  <c r="H397" i="87"/>
  <c r="G398" i="87"/>
  <c r="H398" i="87"/>
  <c r="G399" i="87"/>
  <c r="H399" i="87"/>
  <c r="G400" i="87"/>
  <c r="H400" i="87"/>
  <c r="G401" i="87"/>
  <c r="H401" i="87"/>
  <c r="G402" i="87"/>
  <c r="H402" i="87"/>
  <c r="G403" i="87"/>
  <c r="H403" i="87"/>
  <c r="G404" i="87"/>
  <c r="H404" i="87"/>
  <c r="G405" i="87"/>
  <c r="H405" i="87"/>
  <c r="G406" i="87"/>
  <c r="H406" i="87"/>
  <c r="G407" i="87"/>
  <c r="H407" i="87"/>
  <c r="G408" i="87"/>
  <c r="H408" i="87"/>
  <c r="G409" i="87"/>
  <c r="H409" i="87"/>
  <c r="G410" i="87"/>
  <c r="H410" i="87"/>
  <c r="G411" i="87"/>
  <c r="H411" i="87"/>
  <c r="G412" i="87"/>
  <c r="H412" i="87"/>
  <c r="G413" i="87"/>
  <c r="H413" i="87"/>
  <c r="G414" i="87"/>
  <c r="H414" i="87"/>
  <c r="G415" i="87"/>
  <c r="H415" i="87"/>
  <c r="G416" i="87"/>
  <c r="H416" i="87"/>
  <c r="G417" i="87"/>
  <c r="H417" i="87"/>
  <c r="G418" i="87"/>
  <c r="H418" i="87"/>
  <c r="G419" i="87"/>
  <c r="H419" i="87"/>
  <c r="G420" i="87"/>
  <c r="H420" i="87"/>
  <c r="G421" i="87"/>
  <c r="H421" i="87"/>
  <c r="G422" i="87"/>
  <c r="H422" i="87"/>
  <c r="G423" i="87"/>
  <c r="H423" i="87"/>
  <c r="G424" i="87"/>
  <c r="H424" i="87"/>
  <c r="G425" i="87"/>
  <c r="H425" i="87"/>
  <c r="G426" i="87"/>
  <c r="H426" i="87"/>
  <c r="G427" i="87"/>
  <c r="H427" i="87"/>
  <c r="G428" i="87"/>
  <c r="H428" i="87"/>
  <c r="G429" i="87"/>
  <c r="H429" i="87"/>
  <c r="G430" i="87"/>
  <c r="H430" i="87"/>
  <c r="G431" i="87"/>
  <c r="H431" i="87"/>
  <c r="G432" i="87"/>
  <c r="H432" i="87"/>
  <c r="G433" i="87"/>
  <c r="H433" i="87"/>
  <c r="G434" i="87"/>
  <c r="H434" i="87"/>
  <c r="G435" i="87"/>
  <c r="H435" i="87"/>
  <c r="G436" i="87"/>
  <c r="H436" i="87"/>
  <c r="G437" i="87"/>
  <c r="H437" i="87"/>
  <c r="G438" i="87"/>
  <c r="H438" i="87"/>
  <c r="G439" i="87"/>
  <c r="H439" i="87"/>
  <c r="G440" i="87"/>
  <c r="H440" i="87"/>
  <c r="G441" i="87"/>
  <c r="H441" i="87"/>
  <c r="G442" i="87"/>
  <c r="H442" i="87"/>
  <c r="G443" i="87"/>
  <c r="H443" i="87"/>
  <c r="G444" i="87"/>
  <c r="H444" i="87"/>
  <c r="G445" i="87"/>
  <c r="H445" i="87"/>
  <c r="G446" i="87"/>
  <c r="H446" i="87"/>
  <c r="G447" i="87"/>
  <c r="H447" i="87"/>
  <c r="G448" i="87"/>
  <c r="H448" i="87"/>
  <c r="G449" i="87"/>
  <c r="H449" i="87"/>
  <c r="G450" i="87"/>
  <c r="H450" i="87"/>
  <c r="G451" i="87"/>
  <c r="H451" i="87"/>
  <c r="G452" i="87"/>
  <c r="H452" i="87"/>
  <c r="G453" i="87"/>
  <c r="H453" i="87"/>
  <c r="G454" i="87"/>
  <c r="H454" i="87"/>
  <c r="G455" i="87"/>
  <c r="H455" i="87"/>
  <c r="G456" i="87"/>
  <c r="H456" i="87"/>
  <c r="G457" i="87"/>
  <c r="H457" i="87"/>
  <c r="G458" i="87"/>
  <c r="H458" i="87"/>
  <c r="G459" i="87"/>
  <c r="H459" i="87"/>
  <c r="G460" i="87"/>
  <c r="H460" i="87"/>
  <c r="G461" i="87"/>
  <c r="H461" i="87"/>
  <c r="G462" i="87"/>
  <c r="H462" i="87"/>
  <c r="G463" i="87"/>
  <c r="H463" i="87"/>
  <c r="G464" i="87"/>
  <c r="H464" i="87"/>
  <c r="G465" i="87"/>
  <c r="H465" i="87"/>
  <c r="G466" i="87"/>
  <c r="H466" i="87"/>
  <c r="G467" i="87"/>
  <c r="H467" i="87"/>
  <c r="G468" i="87"/>
  <c r="H468" i="87"/>
  <c r="G469" i="87"/>
  <c r="H469" i="87"/>
  <c r="G470" i="87"/>
  <c r="H470" i="87"/>
  <c r="G471" i="87"/>
  <c r="H471" i="87"/>
  <c r="G472" i="87"/>
  <c r="H472" i="87"/>
  <c r="G473" i="87"/>
  <c r="H473" i="87"/>
  <c r="G474" i="87"/>
  <c r="H474" i="87"/>
  <c r="G475" i="87"/>
  <c r="H475" i="87"/>
  <c r="G476" i="87"/>
  <c r="H476" i="87"/>
  <c r="G477" i="87"/>
  <c r="H477" i="87"/>
  <c r="G478" i="87"/>
  <c r="H478" i="87"/>
  <c r="G479" i="87"/>
  <c r="H479" i="87"/>
  <c r="G480" i="87"/>
  <c r="H480" i="87"/>
  <c r="G481" i="87"/>
  <c r="H481" i="87"/>
  <c r="G482" i="87"/>
  <c r="H482" i="87"/>
  <c r="G483" i="87"/>
  <c r="H483" i="87"/>
  <c r="G484" i="87"/>
  <c r="H484" i="87"/>
  <c r="G485" i="87"/>
  <c r="H485" i="87"/>
  <c r="G486" i="87"/>
  <c r="H486" i="87"/>
  <c r="G487" i="87"/>
  <c r="H487" i="87"/>
  <c r="G488" i="87"/>
  <c r="H488" i="87"/>
  <c r="G489" i="87"/>
  <c r="H489" i="87"/>
  <c r="G490" i="87"/>
  <c r="H490" i="87"/>
  <c r="G491" i="87"/>
  <c r="H491" i="87"/>
  <c r="G492" i="87"/>
  <c r="H492" i="87"/>
  <c r="G493" i="87"/>
  <c r="H493" i="87"/>
  <c r="G494" i="87"/>
  <c r="H494" i="87"/>
  <c r="G495" i="87"/>
  <c r="H495" i="87"/>
  <c r="G496" i="87"/>
  <c r="H496" i="87"/>
  <c r="G497" i="87"/>
  <c r="H497" i="87"/>
  <c r="G498" i="87"/>
  <c r="H498" i="87"/>
  <c r="G499" i="87"/>
  <c r="H499" i="87"/>
  <c r="G500" i="87"/>
  <c r="H500" i="87"/>
  <c r="G501" i="87"/>
  <c r="H501" i="87"/>
  <c r="G502" i="87"/>
  <c r="H502" i="87"/>
  <c r="G503" i="87"/>
  <c r="H503" i="87"/>
  <c r="G504" i="87"/>
  <c r="H504" i="87"/>
  <c r="G505" i="87"/>
  <c r="H505" i="87"/>
  <c r="G506" i="87"/>
  <c r="H506" i="87"/>
  <c r="G507" i="87"/>
  <c r="H507" i="87"/>
  <c r="G508" i="87"/>
  <c r="H508" i="87"/>
  <c r="G509" i="87"/>
  <c r="H509" i="87"/>
  <c r="G510" i="87"/>
  <c r="H510" i="87"/>
  <c r="G511" i="87"/>
  <c r="H511" i="87"/>
  <c r="G512" i="87"/>
  <c r="H512" i="87"/>
  <c r="G513" i="87"/>
  <c r="H513" i="87"/>
  <c r="G514" i="87"/>
  <c r="H514" i="87"/>
  <c r="G515" i="87"/>
  <c r="H515" i="87"/>
  <c r="G516" i="87"/>
  <c r="H516" i="87"/>
  <c r="G517" i="87"/>
  <c r="H517" i="87"/>
  <c r="G518" i="87"/>
  <c r="H518" i="87"/>
  <c r="G519" i="87"/>
  <c r="H519" i="87"/>
  <c r="G520" i="87"/>
  <c r="H520" i="87"/>
  <c r="G521" i="87"/>
  <c r="H521" i="87"/>
  <c r="G522" i="87"/>
  <c r="H522" i="87"/>
  <c r="G523" i="87"/>
  <c r="H523" i="87"/>
  <c r="G524" i="87"/>
  <c r="H524" i="87"/>
  <c r="G525" i="87"/>
  <c r="H525" i="87"/>
  <c r="G526" i="87"/>
  <c r="H526" i="87"/>
  <c r="G527" i="87"/>
  <c r="H527" i="87"/>
  <c r="G528" i="87"/>
  <c r="H528" i="87"/>
  <c r="G529" i="87"/>
  <c r="H529" i="87"/>
  <c r="G530" i="87"/>
  <c r="H530" i="87"/>
  <c r="G531" i="87"/>
  <c r="H531" i="87"/>
  <c r="G532" i="87"/>
  <c r="H532" i="87"/>
  <c r="G533" i="87"/>
  <c r="H533" i="87"/>
  <c r="G534" i="87"/>
  <c r="H534" i="87"/>
  <c r="G535" i="87"/>
  <c r="H535" i="87"/>
  <c r="G536" i="87"/>
  <c r="H536" i="87"/>
  <c r="G537" i="87"/>
  <c r="H537" i="87"/>
  <c r="G538" i="87"/>
  <c r="H538" i="87"/>
  <c r="G539" i="87"/>
  <c r="H539" i="87"/>
  <c r="G540" i="87"/>
  <c r="H540" i="87"/>
  <c r="G541" i="87"/>
  <c r="H541" i="87"/>
  <c r="G542" i="87"/>
  <c r="H542" i="87"/>
  <c r="G543" i="87"/>
  <c r="H543" i="87"/>
  <c r="G544" i="87"/>
  <c r="H544" i="87"/>
  <c r="G545" i="87"/>
  <c r="H545" i="87"/>
  <c r="G546" i="87"/>
  <c r="H546" i="87"/>
  <c r="G547" i="87"/>
  <c r="H547" i="87"/>
  <c r="G548" i="87"/>
  <c r="H548" i="87"/>
  <c r="G549" i="87"/>
  <c r="H549" i="87"/>
  <c r="G550" i="87"/>
  <c r="H550" i="87"/>
  <c r="G551" i="87"/>
  <c r="H551" i="87"/>
  <c r="G552" i="87"/>
  <c r="H552" i="87"/>
  <c r="G553" i="87"/>
  <c r="H553" i="87"/>
  <c r="G554" i="87"/>
  <c r="H554" i="87"/>
  <c r="G555" i="87"/>
  <c r="H555" i="87"/>
  <c r="G556" i="87"/>
  <c r="H556" i="87"/>
  <c r="G557" i="87"/>
  <c r="H557" i="87"/>
  <c r="G558" i="87"/>
  <c r="H558" i="87"/>
  <c r="G559" i="87"/>
  <c r="H559" i="87"/>
  <c r="G560" i="87"/>
  <c r="H560" i="87"/>
  <c r="G561" i="87"/>
  <c r="H561" i="87"/>
  <c r="G562" i="87"/>
  <c r="H562" i="87"/>
  <c r="G563" i="87"/>
  <c r="H563" i="87"/>
  <c r="G564" i="87"/>
  <c r="H564" i="87"/>
  <c r="G565" i="87"/>
  <c r="H565" i="87"/>
  <c r="G566" i="87"/>
  <c r="H566" i="87"/>
  <c r="G567" i="87"/>
  <c r="H567" i="87"/>
  <c r="G568" i="87"/>
  <c r="H568" i="87"/>
  <c r="G569" i="87"/>
  <c r="H569" i="87"/>
  <c r="G570" i="87"/>
  <c r="H570" i="87"/>
  <c r="G571" i="87"/>
  <c r="H571" i="87"/>
  <c r="G572" i="87"/>
  <c r="H572" i="87"/>
  <c r="G573" i="87"/>
  <c r="H573" i="87"/>
  <c r="G574" i="87"/>
  <c r="H574" i="87"/>
  <c r="G575" i="87"/>
  <c r="H575" i="87"/>
  <c r="G576" i="87"/>
  <c r="H576" i="87"/>
  <c r="G577" i="87"/>
  <c r="H577" i="87"/>
  <c r="G578" i="87"/>
  <c r="H578" i="87"/>
  <c r="G579" i="87"/>
  <c r="H579" i="87"/>
  <c r="G580" i="87"/>
  <c r="H580" i="87"/>
  <c r="G581" i="87"/>
  <c r="H581" i="87"/>
  <c r="G582" i="87"/>
  <c r="H582" i="87"/>
  <c r="G583" i="87"/>
  <c r="H583" i="87"/>
  <c r="G584" i="87"/>
  <c r="H584" i="87"/>
  <c r="G585" i="87"/>
  <c r="H585" i="87"/>
  <c r="G586" i="87"/>
  <c r="H586" i="87"/>
  <c r="G587" i="87"/>
  <c r="H587" i="87"/>
  <c r="G588" i="87"/>
  <c r="H588" i="87"/>
  <c r="G589" i="87"/>
  <c r="H589" i="87"/>
  <c r="G590" i="87"/>
  <c r="H590" i="87"/>
  <c r="G591" i="87"/>
  <c r="H591" i="87"/>
  <c r="G592" i="87"/>
  <c r="H592" i="87"/>
  <c r="G593" i="87"/>
  <c r="H593" i="87"/>
  <c r="G594" i="87"/>
  <c r="H594" i="87"/>
  <c r="G595" i="87"/>
  <c r="H595" i="87"/>
  <c r="G596" i="87"/>
  <c r="H596" i="87"/>
  <c r="G597" i="87"/>
  <c r="H597" i="87"/>
  <c r="G598" i="87"/>
  <c r="H598" i="87"/>
  <c r="G599" i="87"/>
  <c r="H599" i="87"/>
  <c r="G600" i="87"/>
  <c r="H600" i="87"/>
  <c r="G601" i="87"/>
  <c r="H601" i="87"/>
  <c r="G602" i="87"/>
  <c r="H602" i="87"/>
  <c r="G603" i="87"/>
  <c r="H603" i="87"/>
  <c r="G604" i="87"/>
  <c r="H604" i="87"/>
  <c r="G605" i="87"/>
  <c r="H605" i="87"/>
  <c r="G606" i="87"/>
  <c r="H606" i="87"/>
  <c r="G607" i="87"/>
  <c r="H607" i="87"/>
  <c r="G608" i="87"/>
  <c r="H608" i="87"/>
  <c r="G609" i="87"/>
  <c r="H609" i="87"/>
  <c r="G610" i="87"/>
  <c r="H610" i="87"/>
  <c r="G611" i="87"/>
  <c r="H611" i="87"/>
  <c r="G612" i="87"/>
  <c r="H612" i="87"/>
  <c r="G613" i="87"/>
  <c r="H613" i="87"/>
  <c r="G614" i="87"/>
  <c r="H614" i="87"/>
  <c r="G615" i="87"/>
  <c r="H615" i="87"/>
  <c r="G616" i="87"/>
  <c r="H616" i="87"/>
  <c r="G617" i="87"/>
  <c r="H617" i="87"/>
  <c r="G618" i="87"/>
  <c r="H618" i="87"/>
  <c r="G619" i="87"/>
  <c r="H619" i="87"/>
  <c r="G620" i="87"/>
  <c r="H620" i="87"/>
  <c r="G621" i="87"/>
  <c r="H621" i="87"/>
  <c r="G622" i="87"/>
  <c r="H622" i="87"/>
  <c r="G623" i="87"/>
  <c r="H623" i="87"/>
  <c r="G624" i="87"/>
  <c r="H624" i="87"/>
  <c r="G625" i="87"/>
  <c r="H625" i="87"/>
  <c r="G626" i="87"/>
  <c r="H626" i="87"/>
  <c r="G627" i="87"/>
  <c r="H627" i="87"/>
  <c r="G628" i="87"/>
  <c r="H628" i="87"/>
  <c r="G629" i="87"/>
  <c r="H629" i="87"/>
  <c r="G630" i="87"/>
  <c r="H630" i="87"/>
  <c r="G631" i="87"/>
  <c r="H631" i="87"/>
  <c r="G632" i="87"/>
  <c r="H632" i="87"/>
  <c r="G633" i="87"/>
  <c r="H633" i="87"/>
  <c r="G634" i="87"/>
  <c r="H634" i="87"/>
  <c r="G635" i="87"/>
  <c r="H635" i="87"/>
  <c r="G636" i="87"/>
  <c r="H636" i="87"/>
  <c r="G637" i="87"/>
  <c r="H637" i="87"/>
  <c r="G638" i="87"/>
  <c r="H638" i="87"/>
  <c r="G639" i="87"/>
  <c r="H639" i="87"/>
  <c r="G640" i="87"/>
  <c r="H640" i="87"/>
  <c r="G641" i="87"/>
  <c r="H641" i="87"/>
  <c r="G642" i="87"/>
  <c r="H642" i="87"/>
  <c r="G643" i="87"/>
  <c r="H643" i="87"/>
  <c r="G644" i="87"/>
  <c r="H644" i="87"/>
  <c r="G645" i="87"/>
  <c r="H645" i="87"/>
  <c r="G646" i="87"/>
  <c r="H646" i="87"/>
  <c r="G647" i="87"/>
  <c r="H647" i="87"/>
  <c r="G648" i="87"/>
  <c r="H648" i="87"/>
  <c r="G649" i="87"/>
  <c r="H649" i="87"/>
  <c r="G650" i="87"/>
  <c r="H650" i="87"/>
  <c r="G651" i="87"/>
  <c r="H651" i="87"/>
  <c r="G652" i="87"/>
  <c r="H652" i="87"/>
  <c r="G653" i="87"/>
  <c r="H653" i="87"/>
  <c r="G654" i="87"/>
  <c r="H654" i="87"/>
  <c r="G655" i="87"/>
  <c r="H655" i="87"/>
  <c r="G656" i="87"/>
  <c r="H656" i="87"/>
  <c r="G657" i="87"/>
  <c r="H657" i="87"/>
  <c r="G658" i="87"/>
  <c r="H658" i="87"/>
  <c r="G659" i="87"/>
  <c r="H659" i="87"/>
  <c r="G660" i="87"/>
  <c r="H660" i="87"/>
  <c r="G661" i="87"/>
  <c r="H661" i="87"/>
  <c r="G662" i="87"/>
  <c r="H662" i="87"/>
  <c r="G663" i="87"/>
  <c r="H663" i="87"/>
  <c r="G664" i="87"/>
  <c r="H664" i="87"/>
  <c r="G665" i="87"/>
  <c r="H665" i="87"/>
  <c r="G666" i="87"/>
  <c r="H666" i="87"/>
  <c r="G667" i="87"/>
  <c r="H667" i="87"/>
  <c r="G668" i="87"/>
  <c r="H668" i="87"/>
  <c r="G669" i="87"/>
  <c r="H669" i="87"/>
  <c r="G670" i="87"/>
  <c r="H670" i="87"/>
  <c r="G671" i="87"/>
  <c r="H671" i="87"/>
  <c r="G672" i="87"/>
  <c r="H672" i="87"/>
  <c r="G673" i="87"/>
  <c r="H673" i="87"/>
  <c r="G674" i="87"/>
  <c r="H674" i="87"/>
  <c r="G675" i="87"/>
  <c r="H675" i="87"/>
  <c r="G676" i="87"/>
  <c r="H676" i="87"/>
  <c r="G677" i="87"/>
  <c r="H677" i="87"/>
  <c r="G678" i="87"/>
  <c r="H678" i="87"/>
  <c r="G679" i="87"/>
  <c r="H679" i="87"/>
  <c r="G680" i="87"/>
  <c r="H680" i="87"/>
  <c r="G681" i="87"/>
  <c r="H681" i="87"/>
  <c r="G682" i="87"/>
  <c r="H682" i="87"/>
  <c r="G683" i="87"/>
  <c r="H683" i="87"/>
  <c r="G684" i="87"/>
  <c r="H684" i="87"/>
  <c r="G685" i="87"/>
  <c r="H685" i="87"/>
  <c r="G686" i="87"/>
  <c r="H686" i="87"/>
  <c r="G687" i="87"/>
  <c r="H687" i="87"/>
  <c r="G688" i="87"/>
  <c r="H688" i="87"/>
  <c r="G689" i="87"/>
  <c r="H689" i="87"/>
  <c r="G690" i="87"/>
  <c r="H690" i="87"/>
  <c r="G691" i="87"/>
  <c r="H691" i="87"/>
  <c r="G692" i="87"/>
  <c r="H692" i="87"/>
  <c r="G693" i="87"/>
  <c r="H693" i="87"/>
  <c r="G694" i="87"/>
  <c r="H694" i="87"/>
  <c r="G695" i="87"/>
  <c r="H695" i="87"/>
  <c r="G696" i="87"/>
  <c r="H696" i="87"/>
  <c r="G697" i="87"/>
  <c r="H697" i="87"/>
  <c r="G698" i="87"/>
  <c r="H698" i="87"/>
  <c r="G699" i="87"/>
  <c r="H699" i="87"/>
  <c r="G700" i="87"/>
  <c r="H700" i="87"/>
  <c r="G701" i="87"/>
  <c r="H701" i="87"/>
  <c r="G702" i="87"/>
  <c r="H702" i="87"/>
  <c r="G703" i="87"/>
  <c r="H703" i="87"/>
  <c r="G704" i="87"/>
  <c r="H704" i="87"/>
  <c r="G705" i="87"/>
  <c r="H705" i="87"/>
  <c r="G706" i="87"/>
  <c r="H706" i="87"/>
  <c r="G707" i="87"/>
  <c r="H707" i="87"/>
  <c r="G708" i="87"/>
  <c r="H708" i="87"/>
  <c r="G709" i="87"/>
  <c r="H709" i="87"/>
  <c r="G710" i="87"/>
  <c r="H710" i="87"/>
  <c r="G711" i="87"/>
  <c r="H711" i="87"/>
  <c r="G712" i="87"/>
  <c r="H712" i="87"/>
  <c r="G713" i="87"/>
  <c r="H713" i="87"/>
  <c r="G714" i="87"/>
  <c r="H714" i="87"/>
  <c r="G715" i="87"/>
  <c r="H715" i="87"/>
  <c r="G716" i="87"/>
  <c r="H716" i="87"/>
  <c r="G717" i="87"/>
  <c r="H717" i="87"/>
  <c r="G718" i="87"/>
  <c r="H718" i="87"/>
  <c r="G719" i="87"/>
  <c r="H719" i="87"/>
  <c r="G720" i="87"/>
  <c r="H720" i="87"/>
  <c r="G721" i="87"/>
  <c r="H721" i="87"/>
  <c r="G722" i="87"/>
  <c r="H722" i="87"/>
  <c r="G723" i="87"/>
  <c r="H723" i="87"/>
  <c r="G724" i="87"/>
  <c r="H724" i="87"/>
  <c r="G725" i="87"/>
  <c r="H725" i="87"/>
  <c r="G726" i="87"/>
  <c r="H726" i="87"/>
  <c r="G727" i="87"/>
  <c r="H727" i="87"/>
  <c r="G728" i="87"/>
  <c r="H728" i="87"/>
  <c r="G729" i="87"/>
  <c r="H729" i="87"/>
  <c r="G730" i="87"/>
  <c r="H730" i="87"/>
  <c r="G731" i="87"/>
  <c r="H731" i="87"/>
  <c r="G732" i="87"/>
  <c r="H732" i="87"/>
  <c r="G733" i="87"/>
  <c r="H733" i="87"/>
  <c r="G734" i="87"/>
  <c r="H734" i="87"/>
  <c r="G735" i="87"/>
  <c r="H735" i="87"/>
  <c r="G736" i="87"/>
  <c r="H736" i="87"/>
  <c r="G737" i="87"/>
  <c r="H737" i="87"/>
  <c r="G738" i="87"/>
  <c r="H738" i="87"/>
  <c r="G739" i="87"/>
  <c r="H739" i="87"/>
  <c r="G740" i="87"/>
  <c r="H740" i="87"/>
  <c r="G741" i="87"/>
  <c r="H741" i="87"/>
  <c r="G742" i="87"/>
  <c r="H742" i="87"/>
  <c r="G743" i="87"/>
  <c r="H743" i="87"/>
  <c r="G744" i="87"/>
  <c r="H744" i="87"/>
  <c r="G745" i="87"/>
  <c r="H745" i="87"/>
  <c r="G746" i="87"/>
  <c r="H746" i="87"/>
  <c r="G747" i="87"/>
  <c r="H747" i="87"/>
  <c r="G748" i="87"/>
  <c r="H748" i="87"/>
  <c r="G749" i="87"/>
  <c r="H749" i="87"/>
  <c r="G750" i="87"/>
  <c r="H750" i="87"/>
  <c r="G751" i="87"/>
  <c r="H751" i="87"/>
  <c r="G752" i="87"/>
  <c r="H752" i="87"/>
  <c r="G753" i="87"/>
  <c r="H753" i="87"/>
  <c r="G754" i="87"/>
  <c r="H754" i="87"/>
  <c r="G755" i="87"/>
  <c r="H755" i="87"/>
  <c r="G756" i="87"/>
  <c r="H756" i="87"/>
  <c r="G757" i="87"/>
  <c r="H757" i="87"/>
  <c r="G758" i="87"/>
  <c r="H758" i="87"/>
  <c r="G759" i="87"/>
  <c r="H759" i="87"/>
  <c r="G760" i="87"/>
  <c r="H760" i="87"/>
  <c r="G761" i="87"/>
  <c r="H761" i="87"/>
  <c r="G762" i="87"/>
  <c r="H762" i="87"/>
  <c r="G763" i="87"/>
  <c r="H763" i="87"/>
  <c r="G764" i="87"/>
  <c r="H764" i="87"/>
  <c r="G765" i="87"/>
  <c r="H765" i="87"/>
  <c r="G766" i="87"/>
  <c r="H766" i="87"/>
  <c r="G767" i="87"/>
  <c r="H767" i="87"/>
  <c r="G768" i="87"/>
  <c r="H768" i="87"/>
  <c r="G769" i="87"/>
  <c r="H769" i="87"/>
  <c r="G770" i="87"/>
  <c r="H770" i="87"/>
  <c r="G771" i="87"/>
  <c r="H771" i="87"/>
  <c r="G772" i="87"/>
  <c r="H772" i="87"/>
  <c r="G773" i="87"/>
  <c r="H773" i="87"/>
  <c r="G774" i="87"/>
  <c r="H774" i="87"/>
  <c r="G775" i="87"/>
  <c r="H775" i="87"/>
  <c r="G776" i="87"/>
  <c r="H776" i="87"/>
  <c r="G777" i="87"/>
  <c r="H777" i="87"/>
  <c r="G778" i="87"/>
  <c r="H778" i="87"/>
  <c r="G779" i="87"/>
  <c r="H779" i="87"/>
  <c r="G780" i="87"/>
  <c r="H780" i="87"/>
  <c r="G781" i="87"/>
  <c r="H781" i="87"/>
  <c r="G782" i="87"/>
  <c r="H782" i="87"/>
  <c r="G783" i="87"/>
  <c r="H783" i="87"/>
  <c r="G784" i="87"/>
  <c r="H784" i="87"/>
  <c r="G785" i="87"/>
  <c r="H785" i="87"/>
  <c r="G786" i="87"/>
  <c r="H786" i="87"/>
  <c r="G787" i="87"/>
  <c r="H787" i="87"/>
  <c r="G788" i="87"/>
  <c r="H788" i="87"/>
  <c r="G789" i="87"/>
  <c r="H789" i="87"/>
  <c r="G790" i="87"/>
  <c r="H790" i="87"/>
  <c r="G791" i="87"/>
  <c r="H791" i="87"/>
  <c r="G792" i="87"/>
  <c r="H792" i="87"/>
  <c r="G793" i="87"/>
  <c r="H793" i="87"/>
  <c r="G794" i="87"/>
  <c r="H794" i="87"/>
  <c r="G795" i="87"/>
  <c r="H795" i="87"/>
  <c r="G796" i="87"/>
  <c r="H796" i="87"/>
  <c r="G797" i="87"/>
  <c r="H797" i="87"/>
  <c r="G798" i="87"/>
  <c r="H798" i="87"/>
  <c r="G799" i="87"/>
  <c r="H799" i="87"/>
  <c r="G800" i="87"/>
  <c r="H800" i="87"/>
  <c r="G801" i="87"/>
  <c r="H801" i="87"/>
  <c r="G802" i="87"/>
  <c r="H802" i="87"/>
  <c r="G803" i="87"/>
  <c r="H803" i="87"/>
  <c r="G804" i="87"/>
  <c r="H804" i="87"/>
  <c r="G805" i="87"/>
  <c r="H805" i="87"/>
  <c r="G806" i="87"/>
  <c r="H806" i="87"/>
  <c r="G807" i="87"/>
  <c r="H807" i="87"/>
  <c r="G808" i="87"/>
  <c r="H808" i="87"/>
  <c r="G809" i="87"/>
  <c r="H809" i="87"/>
  <c r="G810" i="87"/>
  <c r="H810" i="87"/>
  <c r="G811" i="87"/>
  <c r="H811" i="87"/>
  <c r="G812" i="87"/>
  <c r="H812" i="87"/>
  <c r="G813" i="87"/>
  <c r="H813" i="87"/>
  <c r="G814" i="87"/>
  <c r="H814" i="87"/>
  <c r="G815" i="87"/>
  <c r="H815" i="87"/>
  <c r="G816" i="87"/>
  <c r="H816" i="87"/>
  <c r="G817" i="87"/>
  <c r="H817" i="87"/>
  <c r="G818" i="87"/>
  <c r="H818" i="87"/>
  <c r="G819" i="87"/>
  <c r="H819" i="87"/>
  <c r="G820" i="87"/>
  <c r="H820" i="87"/>
  <c r="G821" i="87"/>
  <c r="H821" i="87"/>
  <c r="G822" i="87"/>
  <c r="H822" i="87"/>
  <c r="G823" i="87"/>
  <c r="H823" i="87"/>
  <c r="G824" i="87"/>
  <c r="H824" i="87"/>
  <c r="G825" i="87"/>
  <c r="H825" i="87"/>
  <c r="G826" i="87"/>
  <c r="H826" i="87"/>
  <c r="G827" i="87"/>
  <c r="H827" i="87"/>
  <c r="G828" i="87"/>
  <c r="H828" i="87"/>
  <c r="G829" i="87"/>
  <c r="H829" i="87"/>
  <c r="G830" i="87"/>
  <c r="H830" i="87"/>
  <c r="G831" i="87"/>
  <c r="H831" i="87"/>
  <c r="G832" i="87"/>
  <c r="H832" i="87"/>
  <c r="G833" i="87"/>
  <c r="H833" i="87"/>
  <c r="G834" i="87"/>
  <c r="H834" i="87"/>
  <c r="G835" i="87"/>
  <c r="H835" i="87"/>
  <c r="G836" i="87"/>
  <c r="H836" i="87"/>
  <c r="G837" i="87"/>
  <c r="H837" i="87"/>
  <c r="G838" i="87"/>
  <c r="H838" i="87"/>
  <c r="G839" i="87"/>
  <c r="H839" i="87"/>
  <c r="G840" i="87"/>
  <c r="H840" i="87"/>
  <c r="G841" i="87"/>
  <c r="H841" i="87"/>
  <c r="G842" i="87"/>
  <c r="H842" i="87"/>
  <c r="G843" i="87"/>
  <c r="H843" i="87"/>
  <c r="G844" i="87"/>
  <c r="H844" i="87"/>
  <c r="G845" i="87"/>
  <c r="H845" i="87"/>
  <c r="G846" i="87"/>
  <c r="H846" i="87"/>
  <c r="G847" i="87"/>
  <c r="H847" i="87"/>
  <c r="G848" i="87"/>
  <c r="H848" i="87"/>
  <c r="G849" i="87"/>
  <c r="H849" i="87"/>
  <c r="G850" i="87"/>
  <c r="H850" i="87"/>
  <c r="G851" i="87"/>
  <c r="H851" i="87"/>
  <c r="G852" i="87"/>
  <c r="H852" i="87"/>
  <c r="G853" i="87"/>
  <c r="H853" i="87"/>
  <c r="G854" i="87"/>
  <c r="H854" i="87"/>
  <c r="G855" i="87"/>
  <c r="H855" i="87"/>
  <c r="G856" i="87"/>
  <c r="H856" i="87"/>
  <c r="G857" i="87"/>
  <c r="H857" i="87"/>
  <c r="G858" i="87"/>
  <c r="H858" i="87"/>
  <c r="G859" i="87"/>
  <c r="H859" i="87"/>
  <c r="G860" i="87"/>
  <c r="H860" i="87"/>
  <c r="G861" i="87"/>
  <c r="H861" i="87"/>
  <c r="G862" i="87"/>
  <c r="H862" i="87"/>
  <c r="G863" i="87"/>
  <c r="H863" i="87"/>
  <c r="G864" i="87"/>
  <c r="H864" i="87"/>
  <c r="G865" i="87"/>
  <c r="H865" i="87"/>
  <c r="G866" i="87"/>
  <c r="H866" i="87"/>
  <c r="G867" i="87"/>
  <c r="H867" i="87"/>
  <c r="G868" i="87"/>
  <c r="H868" i="87"/>
  <c r="G869" i="87"/>
  <c r="H869" i="87"/>
  <c r="G870" i="87"/>
  <c r="H870" i="87"/>
  <c r="G871" i="87"/>
  <c r="H871" i="87"/>
  <c r="G872" i="87"/>
  <c r="H872" i="87"/>
  <c r="G873" i="87"/>
  <c r="H873" i="87"/>
  <c r="G874" i="87"/>
  <c r="H874" i="87"/>
  <c r="G875" i="87"/>
  <c r="H875" i="87"/>
  <c r="G876" i="87"/>
  <c r="H876" i="87"/>
  <c r="G877" i="87"/>
  <c r="H877" i="87"/>
  <c r="G878" i="87"/>
  <c r="H878" i="87"/>
  <c r="G879" i="87"/>
  <c r="H879" i="87"/>
  <c r="G880" i="87"/>
  <c r="H880" i="87"/>
  <c r="G881" i="87"/>
  <c r="H881" i="87"/>
  <c r="G882" i="87"/>
  <c r="H882" i="87"/>
  <c r="G883" i="87"/>
  <c r="H883" i="87"/>
  <c r="G884" i="87"/>
  <c r="H884" i="87"/>
  <c r="G885" i="87"/>
  <c r="H885" i="87"/>
  <c r="G886" i="87"/>
  <c r="H886" i="87"/>
  <c r="G887" i="87"/>
  <c r="H887" i="87"/>
  <c r="G888" i="87"/>
  <c r="H888" i="87"/>
  <c r="G889" i="87"/>
  <c r="H889" i="87"/>
  <c r="G890" i="87"/>
  <c r="H890" i="87"/>
  <c r="G891" i="87"/>
  <c r="H891" i="87"/>
  <c r="G892" i="87"/>
  <c r="H892" i="87"/>
  <c r="G893" i="87"/>
  <c r="H893" i="87"/>
  <c r="G894" i="87"/>
  <c r="H894" i="87"/>
  <c r="G895" i="87"/>
  <c r="H895" i="87"/>
  <c r="G896" i="87"/>
  <c r="H896" i="87"/>
  <c r="G897" i="87"/>
  <c r="H897" i="87"/>
  <c r="G898" i="87"/>
  <c r="H898" i="87"/>
  <c r="G899" i="87"/>
  <c r="H899" i="87"/>
  <c r="G900" i="87"/>
  <c r="H900" i="87"/>
  <c r="G901" i="87"/>
  <c r="H901" i="87"/>
  <c r="G902" i="87"/>
  <c r="H902" i="87"/>
  <c r="G903" i="87"/>
  <c r="H903" i="87"/>
  <c r="G904" i="87"/>
  <c r="H904" i="87"/>
  <c r="G905" i="87"/>
  <c r="H905" i="87"/>
  <c r="G906" i="87"/>
  <c r="H906" i="87"/>
  <c r="G907" i="87"/>
  <c r="H907" i="87"/>
  <c r="G908" i="87"/>
  <c r="H908" i="87"/>
  <c r="G909" i="87"/>
  <c r="H909" i="87"/>
  <c r="G910" i="87"/>
  <c r="H910" i="87"/>
  <c r="G911" i="87"/>
  <c r="H911" i="87"/>
  <c r="G912" i="87"/>
  <c r="H912" i="87"/>
  <c r="G913" i="87"/>
  <c r="H913" i="87"/>
  <c r="G914" i="87"/>
  <c r="H914" i="87"/>
  <c r="G915" i="87"/>
  <c r="H915" i="87"/>
  <c r="G916" i="87"/>
  <c r="H916" i="87"/>
  <c r="G917" i="87"/>
  <c r="H917" i="87"/>
  <c r="G918" i="87"/>
  <c r="H918" i="87"/>
  <c r="G919" i="87"/>
  <c r="H919" i="87"/>
  <c r="G920" i="87"/>
  <c r="H920" i="87"/>
  <c r="G921" i="87"/>
  <c r="H921" i="87"/>
  <c r="G922" i="87"/>
  <c r="H922" i="87"/>
  <c r="G923" i="87"/>
  <c r="H923" i="87"/>
  <c r="G924" i="87"/>
  <c r="H924" i="87"/>
  <c r="G925" i="87"/>
  <c r="H925" i="87"/>
  <c r="G926" i="87"/>
  <c r="H926" i="87"/>
  <c r="G927" i="87"/>
  <c r="H927" i="87"/>
  <c r="G928" i="87"/>
  <c r="H928" i="87"/>
  <c r="G929" i="87"/>
  <c r="H929" i="87"/>
  <c r="G930" i="87"/>
  <c r="H930" i="87"/>
  <c r="G931" i="87"/>
  <c r="H931" i="87"/>
  <c r="G932" i="87"/>
  <c r="H932" i="87"/>
  <c r="G933" i="87"/>
  <c r="H933" i="87"/>
  <c r="G934" i="87"/>
  <c r="H934" i="87"/>
  <c r="G935" i="87"/>
  <c r="H935" i="87"/>
  <c r="G936" i="87"/>
  <c r="H936" i="87"/>
  <c r="G937" i="87"/>
  <c r="H937" i="87"/>
  <c r="G938" i="87"/>
  <c r="H938" i="87"/>
  <c r="G939" i="87"/>
  <c r="H939" i="87"/>
  <c r="G940" i="87"/>
  <c r="H940" i="87"/>
  <c r="G941" i="87"/>
  <c r="H941" i="87"/>
  <c r="G942" i="87"/>
  <c r="H942" i="87"/>
  <c r="G943" i="87"/>
  <c r="H943" i="87"/>
  <c r="G944" i="87"/>
  <c r="H944" i="87"/>
  <c r="G945" i="87"/>
  <c r="H945" i="87"/>
  <c r="G946" i="87"/>
  <c r="H946" i="87"/>
  <c r="G947" i="87"/>
  <c r="H947" i="87"/>
  <c r="G948" i="87"/>
  <c r="H948" i="87"/>
  <c r="G949" i="87"/>
  <c r="H949" i="87"/>
  <c r="G950" i="87"/>
  <c r="H950" i="87"/>
  <c r="G951" i="87"/>
  <c r="H951" i="87"/>
  <c r="G952" i="87"/>
  <c r="H952" i="87"/>
  <c r="G953" i="87"/>
  <c r="H953" i="87"/>
  <c r="G954" i="87"/>
  <c r="H954" i="87"/>
  <c r="G955" i="87"/>
  <c r="H955" i="87"/>
  <c r="G956" i="87"/>
  <c r="H956" i="87"/>
  <c r="G957" i="87"/>
  <c r="H957" i="87"/>
  <c r="G958" i="87"/>
  <c r="H958" i="87"/>
  <c r="G959" i="87"/>
  <c r="H959" i="87"/>
  <c r="G960" i="87"/>
  <c r="H960" i="87"/>
  <c r="G961" i="87"/>
  <c r="H961" i="87"/>
  <c r="G962" i="87"/>
  <c r="H962" i="87"/>
  <c r="G963" i="87"/>
  <c r="H963" i="87"/>
  <c r="G964" i="87"/>
  <c r="H964" i="87"/>
  <c r="G965" i="87"/>
  <c r="H965" i="87"/>
  <c r="G966" i="87"/>
  <c r="H966" i="87"/>
  <c r="G967" i="87"/>
  <c r="H967" i="87"/>
  <c r="G968" i="87"/>
  <c r="H968" i="87"/>
  <c r="G969" i="87"/>
  <c r="H969" i="87"/>
  <c r="G970" i="87"/>
  <c r="H970" i="87"/>
  <c r="G971" i="87"/>
  <c r="H971" i="87"/>
  <c r="G972" i="87"/>
  <c r="H972" i="87"/>
  <c r="G973" i="87"/>
  <c r="H973" i="87"/>
  <c r="G974" i="87"/>
  <c r="H974" i="87"/>
  <c r="G975" i="87"/>
  <c r="H975" i="87"/>
  <c r="G976" i="87"/>
  <c r="H976" i="87"/>
  <c r="G977" i="87"/>
  <c r="H977" i="87"/>
  <c r="G978" i="87"/>
  <c r="H978" i="87"/>
  <c r="G979" i="87"/>
  <c r="H979" i="87"/>
  <c r="G980" i="87"/>
  <c r="H980" i="87"/>
  <c r="G981" i="87"/>
  <c r="H981" i="87"/>
  <c r="G982" i="87"/>
  <c r="H982" i="87"/>
  <c r="G983" i="87"/>
  <c r="H983" i="87"/>
  <c r="G984" i="87"/>
  <c r="H984" i="87"/>
  <c r="G985" i="87"/>
  <c r="H985" i="87"/>
  <c r="G986" i="87"/>
  <c r="H986" i="87"/>
  <c r="G987" i="87"/>
  <c r="H987" i="87"/>
  <c r="G988" i="87"/>
  <c r="H988" i="87"/>
  <c r="G989" i="87"/>
  <c r="H989" i="87"/>
  <c r="G990" i="87"/>
  <c r="H990" i="87"/>
  <c r="G991" i="87"/>
  <c r="H991" i="87"/>
  <c r="G992" i="87"/>
  <c r="H992" i="87"/>
  <c r="G993" i="87"/>
  <c r="H993" i="87"/>
  <c r="G994" i="87"/>
  <c r="H994" i="87"/>
  <c r="G995" i="87"/>
  <c r="H995" i="87"/>
  <c r="G996" i="87"/>
  <c r="H996" i="87"/>
  <c r="G997" i="87"/>
  <c r="H997" i="87"/>
  <c r="G998" i="87"/>
  <c r="H998" i="87"/>
  <c r="G999" i="87"/>
  <c r="H999" i="87"/>
  <c r="G1000" i="87"/>
  <c r="H1000" i="87"/>
  <c r="G1001" i="87"/>
  <c r="H1001" i="87"/>
  <c r="G1002" i="87"/>
  <c r="H1002" i="87"/>
  <c r="G1003" i="87"/>
  <c r="H1003" i="87"/>
  <c r="G1004" i="87"/>
  <c r="H1004" i="87"/>
  <c r="G1005" i="87"/>
  <c r="H1005" i="87"/>
  <c r="G1006" i="87"/>
  <c r="H1006" i="87"/>
  <c r="G1007" i="87"/>
  <c r="H1007" i="87"/>
  <c r="G1008" i="87"/>
  <c r="H1008" i="87"/>
  <c r="G1009" i="87"/>
  <c r="H1009" i="87"/>
  <c r="G1010" i="87"/>
  <c r="H1010" i="87"/>
  <c r="G1011" i="87"/>
  <c r="H1011" i="87"/>
  <c r="G1012" i="87"/>
  <c r="H1012" i="87"/>
  <c r="G1013" i="87"/>
  <c r="H1013" i="87"/>
  <c r="G1014" i="87"/>
  <c r="H1014" i="87"/>
  <c r="G1015" i="87"/>
  <c r="H1015" i="87"/>
  <c r="G1016" i="87"/>
  <c r="H1016" i="87"/>
  <c r="G1017" i="87"/>
  <c r="H1017" i="87"/>
  <c r="G1018" i="87"/>
  <c r="H1018" i="87"/>
  <c r="G1019" i="87"/>
  <c r="H1019" i="87"/>
  <c r="G1020" i="87"/>
  <c r="H1020" i="87"/>
  <c r="G1021" i="87"/>
  <c r="H1021" i="87"/>
  <c r="G1022" i="87"/>
  <c r="H1022" i="87"/>
  <c r="G1023" i="87"/>
  <c r="H1023" i="87"/>
  <c r="G1024" i="87"/>
  <c r="H1024" i="87"/>
  <c r="G1025" i="87"/>
  <c r="H1025" i="87"/>
  <c r="G1026" i="87"/>
  <c r="H1026" i="87"/>
  <c r="G1027" i="87"/>
  <c r="H1027" i="87"/>
  <c r="G1028" i="87"/>
  <c r="H1028" i="87"/>
  <c r="G1029" i="87"/>
  <c r="H1029" i="87"/>
  <c r="G1030" i="87"/>
  <c r="H1030" i="87"/>
  <c r="G1031" i="87"/>
  <c r="H1031" i="87"/>
  <c r="G1032" i="87"/>
  <c r="H1032" i="87"/>
  <c r="G1033" i="87"/>
  <c r="H1033" i="87"/>
  <c r="G1034" i="87"/>
  <c r="H1034" i="87"/>
  <c r="G1035" i="87"/>
  <c r="H1035" i="87"/>
  <c r="G1036" i="87"/>
  <c r="H1036" i="87"/>
  <c r="G1037" i="87"/>
  <c r="H1037" i="87"/>
  <c r="G1038" i="87"/>
  <c r="H1038" i="87"/>
  <c r="G1039" i="87"/>
  <c r="H1039" i="87"/>
  <c r="G1040" i="87"/>
  <c r="H1040" i="87"/>
  <c r="G1041" i="87"/>
  <c r="H1041" i="87"/>
  <c r="G1042" i="87"/>
  <c r="H1042" i="87"/>
  <c r="G1043" i="87"/>
  <c r="H1043" i="87"/>
  <c r="G1044" i="87"/>
  <c r="H1044" i="87"/>
  <c r="G1045" i="87"/>
  <c r="H1045" i="87"/>
  <c r="G1046" i="87"/>
  <c r="H1046" i="87"/>
  <c r="G1047" i="87"/>
  <c r="H1047" i="87"/>
  <c r="G1048" i="87"/>
  <c r="H1048" i="87"/>
  <c r="G1049" i="87"/>
  <c r="H1049" i="87"/>
  <c r="G1050" i="87"/>
  <c r="H1050" i="87"/>
  <c r="G1051" i="87"/>
  <c r="H1051" i="87"/>
  <c r="G1052" i="87"/>
  <c r="H1052" i="87"/>
  <c r="G1053" i="87"/>
  <c r="H1053" i="87"/>
  <c r="G1054" i="87"/>
  <c r="H1054" i="87"/>
  <c r="G1055" i="87"/>
  <c r="H1055" i="87"/>
  <c r="G1056" i="87"/>
  <c r="H1056" i="87"/>
  <c r="G1057" i="87"/>
  <c r="H1057" i="87"/>
  <c r="G1058" i="87"/>
  <c r="H1058" i="87"/>
  <c r="G1059" i="87"/>
  <c r="H1059" i="87"/>
  <c r="G1060" i="87"/>
  <c r="H1060" i="87"/>
  <c r="G1061" i="87"/>
  <c r="H1061" i="87"/>
  <c r="G1062" i="87"/>
  <c r="H1062" i="87"/>
  <c r="G1063" i="87"/>
  <c r="H1063" i="87"/>
  <c r="G1064" i="87"/>
  <c r="H1064" i="87"/>
  <c r="G1065" i="87"/>
  <c r="H1065" i="87"/>
  <c r="G1066" i="87"/>
  <c r="H1066" i="87"/>
  <c r="G1067" i="87"/>
  <c r="H1067" i="87"/>
  <c r="G1068" i="87"/>
  <c r="H1068" i="87"/>
  <c r="G1069" i="87"/>
  <c r="H1069" i="87"/>
  <c r="G1070" i="87"/>
  <c r="H1070" i="87"/>
  <c r="G1071" i="87"/>
  <c r="H1071" i="87"/>
  <c r="G1072" i="87"/>
  <c r="H1072" i="87"/>
  <c r="G1073" i="87"/>
  <c r="H1073" i="87"/>
  <c r="G1074" i="87"/>
  <c r="H1074" i="87"/>
  <c r="G1075" i="87"/>
  <c r="H1075" i="87"/>
  <c r="G1076" i="87"/>
  <c r="H1076" i="87"/>
  <c r="G1077" i="87"/>
  <c r="H1077" i="87"/>
  <c r="G1078" i="87"/>
  <c r="H1078" i="87"/>
  <c r="G1079" i="87"/>
  <c r="H1079" i="87"/>
  <c r="G1080" i="87"/>
  <c r="H1080" i="87"/>
  <c r="G1081" i="87"/>
  <c r="H1081" i="87"/>
  <c r="G1082" i="87"/>
  <c r="H1082" i="87"/>
  <c r="G1083" i="87"/>
  <c r="H1083" i="87"/>
  <c r="G1084" i="87"/>
  <c r="H1084" i="87"/>
  <c r="G1085" i="87"/>
  <c r="H1085" i="87"/>
  <c r="G1086" i="87"/>
  <c r="H1086" i="87"/>
  <c r="G1087" i="87"/>
  <c r="H1087" i="87"/>
  <c r="G1088" i="87"/>
  <c r="H1088" i="87"/>
  <c r="G1089" i="87"/>
  <c r="H1089" i="87"/>
  <c r="G1090" i="87"/>
  <c r="H1090" i="87"/>
  <c r="G1091" i="87"/>
  <c r="H1091" i="87"/>
  <c r="G1092" i="87"/>
  <c r="H1092" i="87"/>
  <c r="G1093" i="87"/>
  <c r="H1093" i="87"/>
  <c r="G1094" i="87"/>
  <c r="H1094" i="87"/>
  <c r="G1095" i="87"/>
  <c r="H1095" i="87"/>
  <c r="G1096" i="87"/>
  <c r="H1096" i="87"/>
  <c r="G1097" i="87"/>
  <c r="H1097" i="87"/>
  <c r="G1098" i="87"/>
  <c r="H1098" i="87"/>
  <c r="G1099" i="87"/>
  <c r="H1099" i="87"/>
  <c r="G1100" i="87"/>
  <c r="H1100" i="87"/>
  <c r="G1101" i="87"/>
  <c r="H1101" i="87"/>
  <c r="G1102" i="87"/>
  <c r="H1102" i="87"/>
  <c r="G1103" i="87"/>
  <c r="H1103" i="87"/>
  <c r="G1104" i="87"/>
  <c r="H1104" i="87"/>
  <c r="G1105" i="87"/>
  <c r="H1105" i="87"/>
  <c r="G1106" i="87"/>
  <c r="H1106" i="87"/>
  <c r="G1107" i="87"/>
  <c r="H1107" i="87"/>
  <c r="G1108" i="87"/>
  <c r="H1108" i="87"/>
  <c r="G1109" i="87"/>
  <c r="H1109" i="87"/>
  <c r="G1110" i="87"/>
  <c r="H1110" i="87"/>
  <c r="G1111" i="87"/>
  <c r="H1111" i="87"/>
  <c r="G1112" i="87"/>
  <c r="H1112" i="87"/>
  <c r="G1113" i="87"/>
  <c r="H1113" i="87"/>
  <c r="G1114" i="87"/>
  <c r="H1114" i="87"/>
  <c r="G1115" i="87"/>
  <c r="H1115" i="87"/>
  <c r="G1116" i="87"/>
  <c r="H1116" i="87"/>
  <c r="G1117" i="87"/>
  <c r="H1117" i="87"/>
  <c r="G1118" i="87"/>
  <c r="H1118" i="87"/>
  <c r="G1119" i="87"/>
  <c r="H1119" i="87"/>
  <c r="G1120" i="87"/>
  <c r="H1120" i="87"/>
  <c r="G1121" i="87"/>
  <c r="H1121" i="87"/>
  <c r="G1122" i="87"/>
  <c r="H1122" i="87"/>
  <c r="G1123" i="87"/>
  <c r="H1123" i="87"/>
  <c r="G1124" i="87"/>
  <c r="H1124" i="87"/>
  <c r="G1125" i="87"/>
  <c r="H1125" i="87"/>
  <c r="G1126" i="87"/>
  <c r="H1126" i="87"/>
  <c r="G1127" i="87"/>
  <c r="H1127" i="87"/>
  <c r="G1128" i="87"/>
  <c r="H1128" i="87"/>
  <c r="G1129" i="87"/>
  <c r="H1129" i="87"/>
  <c r="G1130" i="87"/>
  <c r="H1130" i="87"/>
  <c r="G1131" i="87"/>
  <c r="H1131" i="87"/>
  <c r="G1132" i="87"/>
  <c r="H1132" i="87"/>
  <c r="G1133" i="87"/>
  <c r="H1133" i="87"/>
  <c r="G1134" i="87"/>
  <c r="H1134" i="87"/>
  <c r="G1135" i="87"/>
  <c r="H1135" i="87"/>
  <c r="G1136" i="87"/>
  <c r="H1136" i="87"/>
  <c r="G1137" i="87"/>
  <c r="H1137" i="87"/>
  <c r="G1138" i="87"/>
  <c r="H1138" i="87"/>
  <c r="G1139" i="87"/>
  <c r="H1139" i="87"/>
  <c r="G1140" i="87"/>
  <c r="H1140" i="87"/>
  <c r="G1141" i="87"/>
  <c r="H1141" i="87"/>
  <c r="G1142" i="87"/>
  <c r="H1142" i="87"/>
  <c r="G1143" i="87"/>
  <c r="H1143" i="87"/>
  <c r="G1144" i="87"/>
  <c r="H1144" i="87"/>
  <c r="G1145" i="87"/>
  <c r="H1145" i="87"/>
  <c r="G1146" i="87"/>
  <c r="H1146" i="87"/>
  <c r="G1147" i="87"/>
  <c r="H1147" i="87"/>
  <c r="G1148" i="87"/>
  <c r="H1148" i="87"/>
  <c r="G1149" i="87"/>
  <c r="H1149" i="87"/>
  <c r="G1150" i="87"/>
  <c r="H1150" i="87"/>
  <c r="G1151" i="87"/>
  <c r="H1151" i="87"/>
  <c r="G1152" i="87"/>
  <c r="H1152" i="87"/>
  <c r="G1153" i="87"/>
  <c r="H1153" i="87"/>
  <c r="G1154" i="87"/>
  <c r="H1154" i="87"/>
  <c r="G1155" i="87"/>
  <c r="H1155" i="87"/>
  <c r="G1156" i="87"/>
  <c r="H1156" i="87"/>
  <c r="G1157" i="87"/>
  <c r="H1157" i="87"/>
  <c r="G1158" i="87"/>
  <c r="H1158" i="87"/>
  <c r="G1159" i="87"/>
  <c r="H1159" i="87"/>
  <c r="G1160" i="87"/>
  <c r="H1160" i="87"/>
  <c r="G1161" i="87"/>
  <c r="H1161" i="87"/>
  <c r="G1162" i="87"/>
  <c r="H1162" i="87"/>
  <c r="G1163" i="87"/>
  <c r="H1163" i="87"/>
  <c r="G1164" i="87"/>
  <c r="H1164" i="87"/>
  <c r="G1165" i="87"/>
  <c r="H1165" i="87"/>
  <c r="G1166" i="87"/>
  <c r="H1166" i="87"/>
  <c r="G1167" i="87"/>
  <c r="H1167" i="87"/>
  <c r="G1168" i="87"/>
  <c r="H1168" i="87"/>
  <c r="G1169" i="87"/>
  <c r="H1169" i="87"/>
  <c r="G1170" i="87"/>
  <c r="H1170" i="87"/>
  <c r="G1171" i="87"/>
  <c r="H1171" i="87"/>
  <c r="G1172" i="87"/>
  <c r="H1172" i="87"/>
  <c r="G1173" i="87"/>
  <c r="H1173" i="87"/>
  <c r="G1174" i="87"/>
  <c r="H1174" i="87"/>
  <c r="G1175" i="87"/>
  <c r="H1175" i="87"/>
  <c r="G1176" i="87"/>
  <c r="H1176" i="87"/>
  <c r="G1177" i="87"/>
  <c r="H1177" i="87"/>
  <c r="G1178" i="87"/>
  <c r="H1178" i="87"/>
  <c r="G1179" i="87"/>
  <c r="H1179" i="87"/>
  <c r="G1180" i="87"/>
  <c r="H1180" i="87"/>
  <c r="G1181" i="87"/>
  <c r="H1181" i="87"/>
  <c r="G1182" i="87"/>
  <c r="H1182" i="87"/>
  <c r="G1183" i="87"/>
  <c r="H1183" i="87"/>
  <c r="G1184" i="87"/>
  <c r="H1184" i="87"/>
  <c r="G1185" i="87"/>
  <c r="H1185" i="87"/>
  <c r="G1186" i="87"/>
  <c r="H1186" i="87"/>
  <c r="G1187" i="87"/>
  <c r="H1187" i="87"/>
  <c r="G1188" i="87"/>
  <c r="H1188" i="87"/>
  <c r="G1189" i="87"/>
  <c r="H1189" i="87"/>
  <c r="G1190" i="87"/>
  <c r="H1190" i="87"/>
  <c r="G1191" i="87"/>
  <c r="H1191" i="87"/>
  <c r="G1192" i="87"/>
  <c r="H1192" i="87"/>
  <c r="G1193" i="87"/>
  <c r="H1193" i="87"/>
  <c r="G1194" i="87"/>
  <c r="H1194" i="87"/>
  <c r="G1195" i="87"/>
  <c r="H1195" i="87"/>
  <c r="G1196" i="87"/>
  <c r="H1196" i="87"/>
  <c r="G1197" i="87"/>
  <c r="H1197" i="87"/>
  <c r="G1198" i="87"/>
  <c r="H1198" i="87"/>
  <c r="G1199" i="87"/>
  <c r="H1199" i="87"/>
  <c r="G1200" i="87"/>
  <c r="H1200" i="87"/>
  <c r="G1201" i="87"/>
  <c r="H1201" i="87"/>
  <c r="G1202" i="87"/>
  <c r="H1202" i="87"/>
  <c r="G1203" i="87"/>
  <c r="H1203" i="87"/>
  <c r="G1204" i="87"/>
  <c r="H1204" i="87"/>
  <c r="G1205" i="87"/>
  <c r="H1205" i="87"/>
  <c r="G1206" i="87"/>
  <c r="H1206" i="87"/>
  <c r="G1207" i="87"/>
  <c r="H1207" i="87"/>
  <c r="G1208" i="87"/>
  <c r="H1208" i="87"/>
  <c r="G1209" i="87"/>
  <c r="H1209" i="87"/>
  <c r="G1210" i="87"/>
  <c r="H1210" i="87"/>
  <c r="G1211" i="87"/>
  <c r="H1211" i="87"/>
  <c r="G1212" i="87"/>
  <c r="H1212" i="87"/>
  <c r="G1213" i="87"/>
  <c r="H1213" i="87"/>
  <c r="G1214" i="87"/>
  <c r="H1214" i="87"/>
  <c r="G1215" i="87"/>
  <c r="H1215" i="87"/>
  <c r="G1216" i="87"/>
  <c r="H1216" i="87"/>
  <c r="G1217" i="87"/>
  <c r="H1217" i="87"/>
  <c r="G1218" i="87"/>
  <c r="H1218" i="87"/>
  <c r="G1219" i="87"/>
  <c r="H1219" i="87"/>
  <c r="G1220" i="87"/>
  <c r="H1220" i="87"/>
  <c r="G1221" i="87"/>
  <c r="H1221" i="87"/>
  <c r="G1222" i="87"/>
  <c r="H1222" i="87"/>
  <c r="G1223" i="87"/>
  <c r="H1223" i="87"/>
  <c r="G1224" i="87"/>
  <c r="H1224" i="87"/>
  <c r="G1225" i="87"/>
  <c r="H1225" i="87"/>
  <c r="G1226" i="87"/>
  <c r="H1226" i="87"/>
  <c r="G1227" i="87"/>
  <c r="H1227" i="87"/>
  <c r="G1228" i="87"/>
  <c r="H1228" i="87"/>
  <c r="G1229" i="87"/>
  <c r="H1229" i="87"/>
  <c r="G1230" i="87"/>
  <c r="H1230" i="87"/>
  <c r="G1231" i="87"/>
  <c r="H1231" i="87"/>
  <c r="G1232" i="87"/>
  <c r="H1232" i="87"/>
  <c r="G1233" i="87"/>
  <c r="H1233" i="87"/>
  <c r="G1234" i="87"/>
  <c r="H1234" i="87"/>
  <c r="G1235" i="87"/>
  <c r="H1235" i="87"/>
  <c r="G1236" i="87"/>
  <c r="H1236" i="87"/>
  <c r="G1237" i="87"/>
  <c r="H1237" i="87"/>
  <c r="G1238" i="87"/>
  <c r="H1238" i="87"/>
  <c r="G1239" i="87"/>
  <c r="H1239" i="87"/>
  <c r="G1240" i="87"/>
  <c r="H1240" i="87"/>
  <c r="G1241" i="87"/>
  <c r="H1241" i="87"/>
  <c r="G1242" i="87"/>
  <c r="H1242" i="87"/>
  <c r="G1243" i="87"/>
  <c r="H1243" i="87"/>
  <c r="G1244" i="87"/>
  <c r="H1244" i="87"/>
  <c r="G1245" i="87"/>
  <c r="H1245" i="87"/>
  <c r="G1246" i="87"/>
  <c r="H1246" i="87"/>
  <c r="G1247" i="87"/>
  <c r="H1247" i="87"/>
  <c r="G1248" i="87"/>
  <c r="H1248" i="87"/>
  <c r="G1249" i="87"/>
  <c r="H1249" i="87"/>
  <c r="G1250" i="87"/>
  <c r="H1250" i="87"/>
  <c r="G1251" i="87"/>
  <c r="H1251" i="87"/>
  <c r="G1252" i="87"/>
  <c r="H1252" i="87"/>
  <c r="G1253" i="87"/>
  <c r="H1253" i="87"/>
  <c r="G1254" i="87"/>
  <c r="H1254" i="87"/>
  <c r="G1255" i="87"/>
  <c r="H1255" i="87"/>
  <c r="G1256" i="87"/>
  <c r="H1256" i="87"/>
  <c r="G1257" i="87"/>
  <c r="H1257" i="87"/>
  <c r="G1258" i="87"/>
  <c r="H1258" i="87"/>
  <c r="G1259" i="87"/>
  <c r="H1259" i="87"/>
  <c r="G1260" i="87"/>
  <c r="H1260" i="87"/>
  <c r="G1261" i="87"/>
  <c r="H1261" i="87"/>
  <c r="G1262" i="87"/>
  <c r="H1262" i="87"/>
  <c r="G1263" i="87"/>
  <c r="H1263" i="87"/>
  <c r="G1264" i="87"/>
  <c r="H1264" i="87"/>
  <c r="G1265" i="87"/>
  <c r="H1265" i="87"/>
  <c r="G1266" i="87"/>
  <c r="H1266" i="87"/>
  <c r="G1267" i="87"/>
  <c r="H1267" i="87"/>
  <c r="G1268" i="87"/>
  <c r="H1268" i="87"/>
  <c r="G1269" i="87"/>
  <c r="H1269" i="87"/>
  <c r="G1270" i="87"/>
  <c r="H1270" i="87"/>
  <c r="G1271" i="87"/>
  <c r="H1271" i="87"/>
  <c r="G1272" i="87"/>
  <c r="H1272" i="87"/>
  <c r="G1273" i="87"/>
  <c r="H1273" i="87"/>
  <c r="G1274" i="87"/>
  <c r="H1274" i="87"/>
  <c r="G1275" i="87"/>
  <c r="H1275" i="87"/>
  <c r="G1276" i="87"/>
  <c r="H1276" i="87"/>
  <c r="G1277" i="87"/>
  <c r="H1277" i="87"/>
  <c r="G1278" i="87"/>
  <c r="H1278" i="87"/>
  <c r="G1279" i="87"/>
  <c r="H1279" i="87"/>
  <c r="G1280" i="87"/>
  <c r="H1280" i="87"/>
  <c r="G1281" i="87"/>
  <c r="H1281" i="87"/>
  <c r="G1282" i="87"/>
  <c r="H1282" i="87"/>
  <c r="G1283" i="87"/>
  <c r="H1283" i="87"/>
  <c r="G1284" i="87"/>
  <c r="H1284" i="87"/>
  <c r="G1285" i="87"/>
  <c r="H1285" i="87"/>
  <c r="G1286" i="87"/>
  <c r="H1286" i="87"/>
  <c r="G1287" i="87"/>
  <c r="H1287" i="87"/>
  <c r="G1288" i="87"/>
  <c r="H1288" i="87"/>
  <c r="G1289" i="87"/>
  <c r="H1289" i="87"/>
  <c r="G1290" i="87"/>
  <c r="H1290" i="87"/>
  <c r="G1291" i="87"/>
  <c r="H1291" i="87"/>
  <c r="G1292" i="87"/>
  <c r="H1292" i="87"/>
  <c r="G1293" i="87"/>
  <c r="H1293" i="87"/>
  <c r="G1294" i="87"/>
  <c r="H1294" i="87"/>
  <c r="G1295" i="87"/>
  <c r="H1295" i="87"/>
  <c r="G1296" i="87"/>
  <c r="H1296" i="87"/>
  <c r="G1297" i="87"/>
  <c r="H1297" i="87"/>
  <c r="G1298" i="87"/>
  <c r="H1298" i="87"/>
  <c r="G1299" i="87"/>
  <c r="H1299" i="87"/>
  <c r="G1300" i="87"/>
  <c r="H1300" i="87"/>
  <c r="G1301" i="87"/>
  <c r="H1301" i="87"/>
  <c r="G1302" i="87"/>
  <c r="H1302" i="87"/>
  <c r="G1303" i="87"/>
  <c r="H1303" i="87"/>
  <c r="G1304" i="87"/>
  <c r="H1304" i="87"/>
  <c r="G1305" i="87"/>
  <c r="H1305" i="87"/>
  <c r="G1306" i="87"/>
  <c r="H1306" i="87"/>
  <c r="G1307" i="87"/>
  <c r="H1307" i="87"/>
  <c r="G1308" i="87"/>
  <c r="H1308" i="87"/>
  <c r="G1309" i="87"/>
  <c r="H1309" i="87"/>
  <c r="G1310" i="87"/>
  <c r="H1310" i="87"/>
  <c r="G1311" i="87"/>
  <c r="H1311" i="87"/>
  <c r="G1312" i="87"/>
  <c r="H1312" i="87"/>
  <c r="G1313" i="87"/>
  <c r="H1313" i="87"/>
  <c r="G1314" i="87"/>
  <c r="H1314" i="87"/>
  <c r="G1315" i="87"/>
  <c r="H1315" i="87"/>
  <c r="G1316" i="87"/>
  <c r="H1316" i="87"/>
  <c r="G1317" i="87"/>
  <c r="H1317" i="87"/>
  <c r="G1318" i="87"/>
  <c r="H1318" i="87"/>
  <c r="G1319" i="87"/>
  <c r="H1319" i="87"/>
  <c r="G1320" i="87"/>
  <c r="H1320" i="87"/>
  <c r="G1321" i="87"/>
  <c r="H1321" i="87"/>
  <c r="G1322" i="87"/>
  <c r="H1322" i="87"/>
  <c r="G1323" i="87"/>
  <c r="H1323" i="87"/>
  <c r="G1324" i="87"/>
  <c r="H1324" i="87"/>
  <c r="G1325" i="87"/>
  <c r="H1325" i="87"/>
  <c r="G1326" i="87"/>
  <c r="H1326" i="87"/>
  <c r="G1327" i="87"/>
  <c r="H1327" i="87"/>
  <c r="G1328" i="87"/>
  <c r="H1328" i="87"/>
  <c r="G1329" i="87"/>
  <c r="H1329" i="87"/>
  <c r="G1330" i="87"/>
  <c r="H1330" i="87"/>
  <c r="G1331" i="87"/>
  <c r="H1331" i="87"/>
  <c r="G1332" i="87"/>
  <c r="H1332" i="87"/>
  <c r="G1333" i="87"/>
  <c r="H1333" i="87"/>
  <c r="G1334" i="87"/>
  <c r="H1334" i="87"/>
  <c r="G1335" i="87"/>
  <c r="H1335" i="87"/>
  <c r="G1336" i="87"/>
  <c r="H1336" i="87"/>
  <c r="G1337" i="87"/>
  <c r="H1337" i="87"/>
  <c r="G1338" i="87"/>
  <c r="H1338" i="87"/>
  <c r="G1339" i="87"/>
  <c r="H1339" i="87"/>
  <c r="G1340" i="87"/>
  <c r="H1340" i="87"/>
  <c r="G1341" i="87"/>
  <c r="H1341" i="87"/>
  <c r="G1342" i="87"/>
  <c r="H1342" i="87"/>
  <c r="G1343" i="87"/>
  <c r="H1343" i="87"/>
  <c r="G1344" i="87"/>
  <c r="H1344" i="87"/>
  <c r="G1345" i="87"/>
  <c r="H1345" i="87"/>
  <c r="G1346" i="87"/>
  <c r="H1346" i="87"/>
  <c r="G1347" i="87"/>
  <c r="H1347" i="87"/>
  <c r="G1348" i="87"/>
  <c r="H1348" i="87"/>
  <c r="G1349" i="87"/>
  <c r="H1349" i="87"/>
  <c r="G1350" i="87"/>
  <c r="H1350" i="87"/>
  <c r="G1351" i="87"/>
  <c r="H1351" i="87"/>
  <c r="G1352" i="87"/>
  <c r="H1352" i="87"/>
  <c r="G1353" i="87"/>
  <c r="H1353" i="87"/>
  <c r="G1354" i="87"/>
  <c r="H1354" i="87"/>
  <c r="G1355" i="87"/>
  <c r="H1355" i="87"/>
  <c r="G1356" i="87"/>
  <c r="H1356" i="87"/>
  <c r="G1357" i="87"/>
  <c r="H1357" i="87"/>
  <c r="G1358" i="87"/>
  <c r="H1358" i="87"/>
  <c r="G1359" i="87"/>
  <c r="H1359" i="87"/>
  <c r="G1360" i="87"/>
  <c r="H1360" i="87"/>
  <c r="G1361" i="87"/>
  <c r="H1361" i="87"/>
  <c r="G1362" i="87"/>
  <c r="H1362" i="87"/>
  <c r="G1363" i="87"/>
  <c r="H1363" i="87"/>
  <c r="G1364" i="87"/>
  <c r="H1364" i="87"/>
  <c r="G1365" i="87"/>
  <c r="H1365" i="87"/>
  <c r="G1366" i="87"/>
  <c r="H1366" i="87"/>
  <c r="G1367" i="87"/>
  <c r="H1367" i="87"/>
  <c r="G1368" i="87"/>
  <c r="H1368" i="87"/>
  <c r="G1369" i="87"/>
  <c r="H1369" i="87"/>
  <c r="G1370" i="87"/>
  <c r="H1370" i="87"/>
  <c r="G1371" i="87"/>
  <c r="H1371" i="87"/>
  <c r="G1372" i="87"/>
  <c r="H1372" i="87"/>
  <c r="G1373" i="87"/>
  <c r="H1373" i="87"/>
  <c r="G1374" i="87"/>
  <c r="H1374" i="87"/>
  <c r="G1375" i="87"/>
  <c r="H1375" i="87"/>
  <c r="G1376" i="87"/>
  <c r="H1376" i="87"/>
  <c r="G1377" i="87"/>
  <c r="H1377" i="87"/>
  <c r="G1378" i="87"/>
  <c r="H1378" i="87"/>
  <c r="G1379" i="87"/>
  <c r="H1379" i="87"/>
  <c r="G1380" i="87"/>
  <c r="H1380" i="87"/>
  <c r="G1381" i="87"/>
  <c r="H1381" i="87"/>
  <c r="G1382" i="87"/>
  <c r="H1382" i="87"/>
  <c r="G1383" i="87"/>
  <c r="H1383" i="87"/>
  <c r="G1384" i="87"/>
  <c r="H1384" i="87"/>
  <c r="G1385" i="87"/>
  <c r="H1385" i="87"/>
  <c r="G1386" i="87"/>
  <c r="H1386" i="87"/>
  <c r="G1387" i="87"/>
  <c r="H1387" i="87"/>
  <c r="G1388" i="87"/>
  <c r="H1388" i="87"/>
  <c r="G1389" i="87"/>
  <c r="H1389" i="87"/>
  <c r="G1390" i="87"/>
  <c r="H1390" i="87"/>
  <c r="G1391" i="87"/>
  <c r="H1391" i="87"/>
  <c r="G1392" i="87"/>
  <c r="H1392" i="87"/>
  <c r="G1393" i="87"/>
  <c r="H1393" i="87"/>
  <c r="G1394" i="87"/>
  <c r="H1394" i="87"/>
  <c r="G1395" i="87"/>
  <c r="H1395" i="87"/>
  <c r="G1396" i="87"/>
  <c r="H1396" i="87"/>
  <c r="G1397" i="87"/>
  <c r="H1397" i="87"/>
  <c r="G1398" i="87"/>
  <c r="H1398" i="87"/>
  <c r="G1399" i="87"/>
  <c r="H1399" i="87"/>
  <c r="G1400" i="87"/>
  <c r="H1400" i="87"/>
  <c r="G1401" i="87"/>
  <c r="H1401" i="87"/>
  <c r="G1402" i="87"/>
  <c r="H1402" i="87"/>
  <c r="G1403" i="87"/>
  <c r="H1403" i="87"/>
  <c r="G1404" i="87"/>
  <c r="H1404" i="87"/>
  <c r="G1405" i="87"/>
  <c r="H1405" i="87"/>
  <c r="G1406" i="87"/>
  <c r="H1406" i="87"/>
  <c r="G1407" i="87"/>
  <c r="H1407" i="87"/>
  <c r="G1408" i="87"/>
  <c r="H1408" i="87"/>
  <c r="G1409" i="87"/>
  <c r="H1409" i="87"/>
  <c r="G1410" i="87"/>
  <c r="H1410" i="87"/>
  <c r="G1411" i="87"/>
  <c r="H1411" i="87"/>
  <c r="G1412" i="87"/>
  <c r="H1412" i="87"/>
  <c r="G1413" i="87"/>
  <c r="H1413" i="87"/>
  <c r="G1414" i="87"/>
  <c r="H1414" i="87"/>
  <c r="G1415" i="87"/>
  <c r="H1415" i="87"/>
  <c r="G1416" i="87"/>
  <c r="H1416" i="87"/>
  <c r="G1417" i="87"/>
  <c r="H1417" i="87"/>
  <c r="G1418" i="87"/>
  <c r="H1418" i="87"/>
  <c r="G1419" i="87"/>
  <c r="H1419" i="87"/>
  <c r="G1420" i="87"/>
  <c r="H1420" i="87"/>
  <c r="G1421" i="87"/>
  <c r="H1421" i="87"/>
  <c r="G1422" i="87"/>
  <c r="H1422" i="87"/>
  <c r="G1423" i="87"/>
  <c r="H1423" i="87"/>
  <c r="G1424" i="87"/>
  <c r="H1424" i="87"/>
  <c r="G1425" i="87"/>
  <c r="H1425" i="87"/>
  <c r="G1426" i="87"/>
  <c r="H1426" i="87"/>
  <c r="G1427" i="87"/>
  <c r="H1427" i="87"/>
  <c r="G1428" i="87"/>
  <c r="H1428" i="87"/>
  <c r="G1429" i="87"/>
  <c r="H1429" i="87"/>
  <c r="G1430" i="87"/>
  <c r="H1430" i="87"/>
  <c r="G1431" i="87"/>
  <c r="H1431" i="87"/>
  <c r="G1432" i="87"/>
  <c r="H1432" i="87"/>
  <c r="G1433" i="87"/>
  <c r="H1433" i="87"/>
  <c r="G1434" i="87"/>
  <c r="H1434" i="87"/>
  <c r="G1435" i="87"/>
  <c r="H1435" i="87"/>
  <c r="G1436" i="87"/>
  <c r="H1436" i="87"/>
  <c r="G1437" i="87"/>
  <c r="H1437" i="87"/>
  <c r="G1438" i="87"/>
  <c r="H1438" i="87"/>
  <c r="G1439" i="87"/>
  <c r="H1439" i="87"/>
  <c r="G1440" i="87"/>
  <c r="H1440" i="87"/>
  <c r="G1441" i="87"/>
  <c r="H1441" i="87"/>
  <c r="G1442" i="87"/>
  <c r="H1442" i="87"/>
  <c r="G1443" i="87"/>
  <c r="H1443" i="87"/>
  <c r="G1444" i="87"/>
  <c r="H1444" i="87"/>
  <c r="G1445" i="87"/>
  <c r="H1445" i="87"/>
  <c r="G1446" i="87"/>
  <c r="H1446" i="87"/>
  <c r="G1447" i="87"/>
  <c r="H1447" i="87"/>
  <c r="G1448" i="87"/>
  <c r="H1448" i="87"/>
  <c r="G1449" i="87"/>
  <c r="H1449" i="87"/>
  <c r="G1450" i="87"/>
  <c r="H1450" i="87"/>
  <c r="G1451" i="87"/>
  <c r="H1451" i="87"/>
  <c r="G1452" i="87"/>
  <c r="H1452" i="87"/>
  <c r="G1453" i="87"/>
  <c r="H1453" i="87"/>
  <c r="G1454" i="87"/>
  <c r="H1454" i="87"/>
  <c r="G1455" i="87"/>
  <c r="H1455" i="87"/>
  <c r="G1456" i="87"/>
  <c r="H1456" i="87"/>
  <c r="G1457" i="87"/>
  <c r="H1457" i="87"/>
  <c r="G1458" i="87"/>
  <c r="H1458" i="87"/>
  <c r="G1459" i="87"/>
  <c r="H1459" i="87"/>
  <c r="G1460" i="87"/>
  <c r="H1460" i="87"/>
  <c r="G1461" i="87"/>
  <c r="H1461" i="87"/>
  <c r="G1462" i="87"/>
  <c r="H1462" i="87"/>
  <c r="G1463" i="87"/>
  <c r="H1463" i="87"/>
  <c r="G1464" i="87"/>
  <c r="H1464" i="87"/>
  <c r="G1465" i="87"/>
  <c r="H1465" i="87"/>
  <c r="G1466" i="87"/>
  <c r="H1466" i="87"/>
  <c r="G1467" i="87"/>
  <c r="H1467" i="87"/>
  <c r="G1468" i="87"/>
  <c r="H1468" i="87"/>
  <c r="G1469" i="87"/>
  <c r="H1469" i="87"/>
  <c r="G1470" i="87"/>
  <c r="H1470" i="87"/>
  <c r="G1471" i="87"/>
  <c r="H1471" i="87"/>
  <c r="G1472" i="87"/>
  <c r="H1472" i="87"/>
  <c r="G1473" i="87"/>
  <c r="H1473" i="87"/>
  <c r="G1474" i="87"/>
  <c r="H1474" i="87"/>
  <c r="G1475" i="87"/>
  <c r="H1475" i="87"/>
  <c r="G1476" i="87"/>
  <c r="H1476" i="87"/>
  <c r="G1477" i="87"/>
  <c r="H1477" i="87"/>
  <c r="G1478" i="87"/>
  <c r="H1478" i="87"/>
  <c r="G1479" i="87"/>
  <c r="H1479" i="87"/>
  <c r="G1480" i="87"/>
  <c r="H1480" i="87"/>
  <c r="G1481" i="87"/>
  <c r="H1481" i="87"/>
  <c r="G1482" i="87"/>
  <c r="H1482" i="87"/>
  <c r="G1483" i="87"/>
  <c r="H1483" i="87"/>
  <c r="G1484" i="87"/>
  <c r="H1484" i="87"/>
  <c r="G1485" i="87"/>
  <c r="H1485" i="87"/>
  <c r="G1486" i="87"/>
  <c r="H1486" i="87"/>
  <c r="G1487" i="87"/>
  <c r="H1487" i="87"/>
  <c r="G1488" i="87"/>
  <c r="H1488" i="87"/>
  <c r="G1489" i="87"/>
  <c r="H1489" i="87"/>
  <c r="G1490" i="87"/>
  <c r="H1490" i="87"/>
  <c r="G1491" i="87"/>
  <c r="H1491" i="87"/>
  <c r="G1492" i="87"/>
  <c r="H1492" i="87"/>
  <c r="G1493" i="87"/>
  <c r="H1493" i="87"/>
  <c r="G1494" i="87"/>
  <c r="H1494" i="87"/>
  <c r="G1495" i="87"/>
  <c r="H1495" i="87"/>
  <c r="G1496" i="87"/>
  <c r="H1496" i="87"/>
  <c r="G1497" i="87"/>
  <c r="H1497" i="87"/>
  <c r="G1498" i="87"/>
  <c r="H1498" i="87"/>
  <c r="G1499" i="87"/>
  <c r="H1499" i="87"/>
  <c r="G1500" i="87"/>
  <c r="H1500" i="87"/>
  <c r="G4" i="87"/>
  <c r="H4" i="87" s="1"/>
  <c r="C1" i="87"/>
  <c r="B2" i="87"/>
  <c r="A1" i="87"/>
  <c r="I3" i="86"/>
  <c r="J3" i="86"/>
  <c r="J4" i="86"/>
  <c r="J5" i="86"/>
  <c r="J6" i="86"/>
  <c r="I7" i="86"/>
  <c r="J7" i="86"/>
  <c r="J8" i="86"/>
  <c r="J9" i="86"/>
  <c r="J10" i="86"/>
  <c r="I11" i="86"/>
  <c r="J11" i="86"/>
  <c r="A12" i="86"/>
  <c r="B12" i="86"/>
  <c r="C12" i="86"/>
  <c r="D12" i="86"/>
  <c r="E12" i="86"/>
  <c r="F12" i="86"/>
  <c r="G12" i="86"/>
  <c r="J12" i="86"/>
  <c r="B13" i="86"/>
  <c r="C13" i="86"/>
  <c r="D13" i="86"/>
  <c r="E13" i="86"/>
  <c r="F13" i="86"/>
  <c r="G13" i="86"/>
  <c r="J13" i="86"/>
  <c r="B14" i="86"/>
  <c r="C14" i="86"/>
  <c r="D14" i="86"/>
  <c r="E14" i="86"/>
  <c r="F14" i="86"/>
  <c r="G14" i="86"/>
  <c r="J14" i="86"/>
  <c r="B15" i="86"/>
  <c r="C15" i="86"/>
  <c r="D15" i="86"/>
  <c r="E15" i="86"/>
  <c r="F15" i="86"/>
  <c r="G15" i="86"/>
  <c r="I15" i="86"/>
  <c r="J15" i="86"/>
  <c r="D16" i="86"/>
  <c r="E16" i="86"/>
  <c r="F16" i="86"/>
  <c r="G16" i="86"/>
  <c r="J16" i="86"/>
  <c r="D17" i="86"/>
  <c r="E17" i="86"/>
  <c r="F17" i="86"/>
  <c r="G17" i="86"/>
  <c r="J17" i="86"/>
  <c r="D18" i="86"/>
  <c r="J18" i="8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</author>
  </authors>
  <commentList>
    <comment ref="A1" authorId="0" shapeId="0" xr:uid="{00000000-0006-0000-0000-000001000000}">
      <text>
        <r>
          <rPr>
            <b/>
            <sz val="12"/>
            <color indexed="81"/>
            <rFont val="Comic Sans MS"/>
            <family val="4"/>
          </rPr>
          <t>NOM DE L'ENTREPRISE</t>
        </r>
      </text>
    </comment>
  </commentList>
</comments>
</file>

<file path=xl/sharedStrings.xml><?xml version="1.0" encoding="utf-8"?>
<sst xmlns="http://schemas.openxmlformats.org/spreadsheetml/2006/main" count="220" uniqueCount="76">
  <si>
    <t>Date de mise à jour</t>
  </si>
  <si>
    <t>PRIORITE 1</t>
  </si>
  <si>
    <t>PRIORITE 2</t>
  </si>
  <si>
    <t>MESURES DE PREVENTION ACTUELLEMENT EN PLACE DANS L'UNITE DE TRAVAIL</t>
  </si>
  <si>
    <t>PISTES D'AMELIORATION DE LA PREVENTION</t>
  </si>
  <si>
    <t>NIVEAU DE PRIORITE</t>
  </si>
  <si>
    <t>PRIORITE 3</t>
  </si>
  <si>
    <t>Numérotation</t>
  </si>
  <si>
    <t xml:space="preserve">Identification </t>
  </si>
  <si>
    <t>Date de création</t>
  </si>
  <si>
    <t>LISTE DES UNITES DE TRAVAIL</t>
  </si>
  <si>
    <t>Délai</t>
  </si>
  <si>
    <t>Responsable</t>
  </si>
  <si>
    <t xml:space="preserve">Date d'effet </t>
  </si>
  <si>
    <t>FAIBLE</t>
  </si>
  <si>
    <t>TRES IMPORTANTE</t>
  </si>
  <si>
    <t>IMPORTANTE</t>
  </si>
  <si>
    <t>MOYENNE</t>
  </si>
  <si>
    <t>GRAVITE</t>
  </si>
  <si>
    <t>FREQUENCE</t>
  </si>
  <si>
    <t>COTATION</t>
  </si>
  <si>
    <t>FREQUENCE D'EXPOSITION</t>
  </si>
  <si>
    <t>MAITRISE</t>
  </si>
  <si>
    <t>Le choix de vos critères d'évaluation</t>
  </si>
  <si>
    <t>Matrice de hiérarchisation des risques</t>
  </si>
  <si>
    <t>PRIORITE D'ACTION</t>
  </si>
  <si>
    <t>Accident de Travail bénin sans arrêt. (Ex: coupure légère, hématome, bosse...)</t>
  </si>
  <si>
    <t>Accident ou maladie pouvant entraîner un arrêt de travail, mais sans séquelles. (Foulure, lombalgie, intoxication légère...)</t>
  </si>
  <si>
    <t>Accident ou maladie pouvant entraîner un arrêt de travail et des conséquences d'incapacités physiques et/ou morales. (Fracture, allergie, coupure profonde...)</t>
  </si>
  <si>
    <t>PEU PROBABLE</t>
  </si>
  <si>
    <t>Quelques jours par an</t>
  </si>
  <si>
    <t>PROBABLE POSSIBLE</t>
  </si>
  <si>
    <t>Quelques jours par mois ou quelques semaines par an</t>
  </si>
  <si>
    <t xml:space="preserve">TRES PROBABLE </t>
  </si>
  <si>
    <t>Quelques jours par semaine ou quelques mois par an</t>
  </si>
  <si>
    <t>PREVISIBLE / PERMANENT</t>
  </si>
  <si>
    <t>Tous les jours travaillés durant toute l'année</t>
  </si>
  <si>
    <t>INDICE DE MAITRISE DU RISQUE</t>
  </si>
  <si>
    <t>Mon risque est maîtrisé dans …</t>
  </si>
  <si>
    <t>Facteur</t>
  </si>
  <si>
    <t>Aucun domaine</t>
  </si>
  <si>
    <t>NON</t>
  </si>
  <si>
    <t xml:space="preserve">NON </t>
  </si>
  <si>
    <t>1 domaine sur 3</t>
  </si>
  <si>
    <t>OUI</t>
  </si>
  <si>
    <t>2 domaines sur 3</t>
  </si>
  <si>
    <t>tous les domaines</t>
  </si>
  <si>
    <t>Outil d'aide à la formalisation du Document Unique proposé aux adhérents du Service de Santé au Travail de l'AST6259</t>
  </si>
  <si>
    <t>TACHE DE TRAVAIL et/ou SITUATION DANGEREUSE</t>
  </si>
  <si>
    <t>CLASSE DE RISQUE</t>
  </si>
  <si>
    <t>Ambiance thermique</t>
  </si>
  <si>
    <t xml:space="preserve">Ambiance sonore </t>
  </si>
  <si>
    <t>Ambiance lumineuse</t>
  </si>
  <si>
    <t>Rayonnements ionisants</t>
  </si>
  <si>
    <t>Rayonnements non ionisants</t>
  </si>
  <si>
    <t>Poussières, fumées, aérosols</t>
  </si>
  <si>
    <t>Vibrations</t>
  </si>
  <si>
    <t>Risques chimiques</t>
  </si>
  <si>
    <t>Risques biologiques (infectieux ou parasitaires)</t>
  </si>
  <si>
    <t>Postures et gestes répétitifs</t>
  </si>
  <si>
    <t>Manutentions manuelles</t>
  </si>
  <si>
    <t>Risques psychosociaux</t>
  </si>
  <si>
    <t>Travail sur écran</t>
  </si>
  <si>
    <t>Risque routier</t>
  </si>
  <si>
    <t>Risque de chute de plain pied</t>
  </si>
  <si>
    <t>Risque de chute d'objets</t>
  </si>
  <si>
    <t>Risque de chute de hauteur</t>
  </si>
  <si>
    <t>Machines dangereuses</t>
  </si>
  <si>
    <t>Risque électrique</t>
  </si>
  <si>
    <t>Risques liés à l'utilisation d'engins mobiles et appareils de levage</t>
  </si>
  <si>
    <t>Risques incendie / explosion</t>
  </si>
  <si>
    <t>Risques de coupures</t>
  </si>
  <si>
    <t>Risques de brûlures</t>
  </si>
  <si>
    <t>Risques de heurt</t>
  </si>
  <si>
    <t>Risques de projection oculaire et/ou cutanée</t>
  </si>
  <si>
    <t>Accident ou maladie pouvant entraîner la mort ou des séquelles lourdes. (Perte visuelle, perte auditive, paralysie...)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</si>
</sst>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C]mmm\-yy;@"/>
    <numFmt numFmtId="165" formatCode="[$-40C]d\-mmm\-yy;@"/>
  </numFmts>
  <fonts count="25" x14ac:knownFonts="1">
    <font>
      <sz val="10"/>
      <name val="Arial"/>
    </font>
    <font>
      <sz val="8"/>
      <name val="Arial"/>
    </font>
    <font>
      <u/>
      <sz val="10"/>
      <color indexed="12"/>
      <name val="Arial"/>
    </font>
    <font>
      <sz val="10"/>
      <name val="Comic Sans MS"/>
      <family val="4"/>
    </font>
    <font>
      <b/>
      <sz val="14"/>
      <name val="Comic Sans MS"/>
      <family val="4"/>
    </font>
    <font>
      <b/>
      <sz val="11"/>
      <name val="Comic Sans MS"/>
      <family val="4"/>
    </font>
    <font>
      <b/>
      <sz val="12"/>
      <name val="Comic Sans MS"/>
      <family val="4"/>
    </font>
    <font>
      <sz val="12"/>
      <name val="Comic Sans MS"/>
      <family val="4"/>
    </font>
    <font>
      <b/>
      <sz val="20"/>
      <name val="Comic Sans MS"/>
      <family val="4"/>
    </font>
    <font>
      <sz val="10"/>
      <color indexed="9"/>
      <name val="Comic Sans MS"/>
      <family val="4"/>
    </font>
    <font>
      <b/>
      <sz val="16"/>
      <name val="Comic Sans MS"/>
      <family val="4"/>
    </font>
    <font>
      <b/>
      <sz val="12"/>
      <color indexed="81"/>
      <name val="Comic Sans MS"/>
      <family val="4"/>
    </font>
    <font>
      <b/>
      <i/>
      <sz val="10"/>
      <name val="Comic Sans MS"/>
      <family val="4"/>
    </font>
    <font>
      <sz val="11"/>
      <name val="Comic Sans MS"/>
      <family val="4"/>
    </font>
    <font>
      <b/>
      <sz val="18"/>
      <color indexed="10"/>
      <name val="Comic Sans MS"/>
      <family val="4"/>
    </font>
    <font>
      <sz val="10"/>
      <name val="Tempus Sans ITC"/>
      <family val="5"/>
    </font>
    <font>
      <b/>
      <sz val="24"/>
      <color indexed="10"/>
      <name val="Comic Sans MS"/>
      <family val="4"/>
    </font>
    <font>
      <b/>
      <sz val="12"/>
      <color indexed="22"/>
      <name val="Comic Sans MS"/>
      <family val="4"/>
    </font>
    <font>
      <b/>
      <sz val="18"/>
      <color indexed="22"/>
      <name val="Comic Sans MS"/>
      <family val="4"/>
    </font>
    <font>
      <sz val="14"/>
      <name val="Comic Sans MS"/>
      <family val="4"/>
    </font>
    <font>
      <b/>
      <u/>
      <sz val="10"/>
      <name val="Comic Sans MS"/>
      <family val="4"/>
    </font>
    <font>
      <b/>
      <sz val="10"/>
      <name val="Comic Sans MS"/>
      <family val="4"/>
    </font>
    <font>
      <i/>
      <sz val="10"/>
      <name val="Comic Sans MS"/>
      <family val="4"/>
    </font>
    <font>
      <b/>
      <sz val="20"/>
      <color indexed="48"/>
      <name val="Comic Sans MS"/>
      <family val="4"/>
    </font>
    <font>
      <b/>
      <sz val="12"/>
      <color indexed="55"/>
      <name val="Comic Sans MS"/>
      <family val="4"/>
    </font>
  </fonts>
  <fills count="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52"/>
      </left>
      <right/>
      <top/>
      <bottom/>
      <diagonal/>
    </border>
    <border>
      <left style="thick">
        <color indexed="63"/>
      </left>
      <right style="thick">
        <color indexed="52"/>
      </right>
      <top/>
      <bottom/>
      <diagonal/>
    </border>
    <border>
      <left style="thick">
        <color indexed="53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 style="thick">
        <color indexed="53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5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53"/>
      </right>
      <top style="thin">
        <color indexed="64"/>
      </top>
      <bottom style="thick">
        <color indexed="53"/>
      </bottom>
      <diagonal/>
    </border>
    <border>
      <left style="thick">
        <color indexed="5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3"/>
      </left>
      <right style="thin">
        <color indexed="64"/>
      </right>
      <top style="thin">
        <color indexed="64"/>
      </top>
      <bottom style="thick">
        <color indexed="53"/>
      </bottom>
      <diagonal/>
    </border>
    <border>
      <left style="thick">
        <color indexed="52"/>
      </left>
      <right/>
      <top style="thick">
        <color indexed="52"/>
      </top>
      <bottom/>
      <diagonal/>
    </border>
    <border>
      <left/>
      <right/>
      <top style="thick">
        <color indexed="52"/>
      </top>
      <bottom/>
      <diagonal/>
    </border>
    <border>
      <left/>
      <right style="thick">
        <color indexed="52"/>
      </right>
      <top style="thick">
        <color indexed="52"/>
      </top>
      <bottom/>
      <diagonal/>
    </border>
    <border>
      <left/>
      <right/>
      <top style="thick">
        <color indexed="5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0" fontId="3" fillId="0" borderId="0" xfId="0" applyFont="1" applyProtection="1"/>
    <xf numFmtId="0" fontId="3" fillId="0" borderId="0" xfId="0" applyFont="1" applyBorder="1" applyProtection="1"/>
    <xf numFmtId="0" fontId="3" fillId="0" borderId="0" xfId="0" applyFont="1" applyProtection="1"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0" applyFont="1" applyBorder="1" applyProtection="1">
      <protection locked="0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Fill="1" applyBorder="1" applyProtection="1"/>
    <xf numFmtId="164" fontId="8" fillId="0" borderId="0" xfId="0" applyNumberFormat="1" applyFont="1" applyAlignment="1" applyProtection="1">
      <alignment horizontal="center"/>
    </xf>
    <xf numFmtId="0" fontId="16" fillId="0" borderId="0" xfId="0" applyFont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vertical="center"/>
    </xf>
    <xf numFmtId="14" fontId="15" fillId="0" borderId="0" xfId="0" applyNumberFormat="1" applyFont="1" applyFill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 vertical="center"/>
    </xf>
    <xf numFmtId="0" fontId="15" fillId="0" borderId="0" xfId="0" applyFont="1" applyFill="1" applyProtection="1"/>
    <xf numFmtId="0" fontId="10" fillId="0" borderId="3" xfId="0" applyFont="1" applyFill="1" applyBorder="1" applyAlignment="1" applyProtection="1">
      <alignment horizontal="centerContinuous" vertical="center"/>
    </xf>
    <xf numFmtId="0" fontId="10" fillId="0" borderId="0" xfId="0" applyFont="1" applyFill="1" applyBorder="1" applyAlignment="1" applyProtection="1">
      <alignment horizontal="centerContinuous" vertical="center"/>
    </xf>
    <xf numFmtId="14" fontId="10" fillId="0" borderId="4" xfId="0" applyNumberFormat="1" applyFont="1" applyFill="1" applyBorder="1" applyAlignment="1" applyProtection="1">
      <alignment horizontal="centerContinuous" vertical="center"/>
    </xf>
    <xf numFmtId="0" fontId="13" fillId="0" borderId="5" xfId="0" applyFont="1" applyFill="1" applyBorder="1" applyAlignment="1" applyProtection="1">
      <alignment horizontal="center" vertical="center"/>
    </xf>
    <xf numFmtId="0" fontId="13" fillId="0" borderId="6" xfId="0" applyFont="1" applyFill="1" applyBorder="1" applyAlignment="1" applyProtection="1">
      <alignment horizontal="center" vertical="center"/>
    </xf>
    <xf numFmtId="0" fontId="13" fillId="0" borderId="7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Protection="1"/>
    <xf numFmtId="0" fontId="19" fillId="0" borderId="8" xfId="1" applyFont="1" applyFill="1" applyBorder="1" applyAlignment="1" applyProtection="1">
      <alignment horizontal="center" vertical="center" wrapText="1"/>
      <protection locked="0"/>
    </xf>
    <xf numFmtId="164" fontId="19" fillId="0" borderId="8" xfId="0" applyNumberFormat="1" applyFont="1" applyFill="1" applyBorder="1" applyAlignment="1" applyProtection="1">
      <alignment horizontal="center" vertical="center"/>
      <protection locked="0"/>
    </xf>
    <xf numFmtId="14" fontId="3" fillId="0" borderId="0" xfId="0" applyNumberFormat="1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justify"/>
    </xf>
    <xf numFmtId="0" fontId="19" fillId="0" borderId="9" xfId="1" applyFont="1" applyFill="1" applyBorder="1" applyAlignment="1" applyProtection="1">
      <alignment horizontal="center" vertical="center" wrapText="1"/>
      <protection locked="0"/>
    </xf>
    <xf numFmtId="164" fontId="19" fillId="0" borderId="9" xfId="0" applyNumberFormat="1" applyFont="1" applyFill="1" applyBorder="1" applyAlignment="1" applyProtection="1">
      <alignment horizontal="center" vertical="center"/>
      <protection locked="0"/>
    </xf>
    <xf numFmtId="0" fontId="19" fillId="0" borderId="0" xfId="1" applyFont="1" applyFill="1" applyBorder="1" applyAlignment="1" applyProtection="1">
      <alignment horizontal="center" vertical="center" wrapText="1"/>
      <protection locked="0"/>
    </xf>
    <xf numFmtId="165" fontId="19" fillId="0" borderId="0" xfId="0" applyNumberFormat="1" applyFont="1" applyFill="1" applyBorder="1" applyAlignment="1" applyProtection="1">
      <alignment horizontal="center" vertical="center"/>
      <protection locked="0"/>
    </xf>
    <xf numFmtId="164" fontId="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65" fontId="3" fillId="0" borderId="0" xfId="0" applyNumberFormat="1" applyFont="1" applyFill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0" fillId="0" borderId="0" xfId="0" applyProtection="1"/>
    <xf numFmtId="0" fontId="20" fillId="0" borderId="0" xfId="0" applyFont="1" applyAlignment="1" applyProtection="1">
      <alignment horizontal="left"/>
    </xf>
    <xf numFmtId="0" fontId="21" fillId="0" borderId="8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4" fillId="0" borderId="8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  <protection locked="0"/>
    </xf>
    <xf numFmtId="0" fontId="20" fillId="0" borderId="0" xfId="0" applyFont="1" applyProtection="1"/>
    <xf numFmtId="0" fontId="22" fillId="0" borderId="0" xfId="0" applyFont="1" applyProtection="1"/>
    <xf numFmtId="0" fontId="3" fillId="0" borderId="10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0" fillId="0" borderId="17" xfId="0" applyFont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10" fillId="0" borderId="13" xfId="0" applyFont="1" applyFill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14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center" vertical="center" wrapText="1"/>
      <protection locked="0"/>
    </xf>
    <xf numFmtId="0" fontId="0" fillId="0" borderId="20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23" xfId="0" applyBorder="1" applyProtection="1"/>
    <xf numFmtId="0" fontId="3" fillId="0" borderId="23" xfId="0" applyFont="1" applyBorder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9" fillId="3" borderId="0" xfId="0" applyFont="1" applyFill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/>
    <xf numFmtId="0" fontId="3" fillId="0" borderId="0" xfId="0" applyFont="1" applyFill="1" applyAlignment="1" applyProtection="1"/>
    <xf numFmtId="0" fontId="7" fillId="0" borderId="8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0" fontId="7" fillId="4" borderId="8" xfId="0" applyFont="1" applyFill="1" applyBorder="1" applyAlignment="1" applyProtection="1">
      <alignment horizontal="center" vertical="center" wrapText="1"/>
      <protection locked="0"/>
    </xf>
    <xf numFmtId="0" fontId="23" fillId="0" borderId="8" xfId="0" applyFont="1" applyFill="1" applyBorder="1" applyAlignment="1" applyProtection="1">
      <alignment horizontal="center" vertical="center"/>
      <protection locked="0"/>
    </xf>
    <xf numFmtId="0" fontId="23" fillId="4" borderId="8" xfId="0" applyFont="1" applyFill="1" applyBorder="1" applyAlignment="1" applyProtection="1">
      <alignment horizontal="center" vertical="center"/>
      <protection locked="0"/>
    </xf>
    <xf numFmtId="0" fontId="8" fillId="0" borderId="8" xfId="0" applyNumberFormat="1" applyFont="1" applyFill="1" applyBorder="1" applyAlignment="1" applyProtection="1">
      <alignment horizontal="center" vertical="center"/>
      <protection locked="0"/>
    </xf>
    <xf numFmtId="1" fontId="8" fillId="0" borderId="8" xfId="0" applyNumberFormat="1" applyFont="1" applyFill="1" applyBorder="1" applyAlignment="1" applyProtection="1">
      <alignment horizontal="center" vertical="center"/>
    </xf>
    <xf numFmtId="2" fontId="14" fillId="0" borderId="8" xfId="0" applyNumberFormat="1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3" fillId="0" borderId="8" xfId="0" applyFont="1" applyBorder="1" applyProtection="1"/>
    <xf numFmtId="0" fontId="3" fillId="0" borderId="8" xfId="0" applyFont="1" applyFill="1" applyBorder="1" applyProtection="1"/>
    <xf numFmtId="1" fontId="3" fillId="0" borderId="8" xfId="0" applyNumberFormat="1" applyFont="1" applyFill="1" applyBorder="1" applyProtection="1"/>
    <xf numFmtId="0" fontId="10" fillId="0" borderId="0" xfId="0" applyFont="1" applyAlignment="1" applyProtection="1">
      <alignment horizontal="left" vertical="center"/>
    </xf>
    <xf numFmtId="0" fontId="10" fillId="5" borderId="8" xfId="0" applyFont="1" applyFill="1" applyBorder="1" applyAlignment="1" applyProtection="1">
      <alignment horizontal="center" vertical="center" wrapText="1"/>
    </xf>
    <xf numFmtId="49" fontId="10" fillId="5" borderId="8" xfId="0" applyNumberFormat="1" applyFont="1" applyFill="1" applyBorder="1" applyAlignment="1" applyProtection="1">
      <alignment horizontal="center" vertical="center" wrapText="1"/>
    </xf>
    <xf numFmtId="0" fontId="10" fillId="5" borderId="8" xfId="0" applyFont="1" applyFill="1" applyBorder="1" applyAlignment="1" applyProtection="1">
      <alignment horizontal="center" vertical="center"/>
    </xf>
    <xf numFmtId="0" fontId="4" fillId="5" borderId="8" xfId="0" applyFont="1" applyFill="1" applyBorder="1" applyAlignment="1" applyProtection="1">
      <alignment horizontal="center" vertical="center" textRotation="90" wrapText="1"/>
    </xf>
    <xf numFmtId="1" fontId="4" fillId="5" borderId="8" xfId="0" applyNumberFormat="1" applyFont="1" applyFill="1" applyBorder="1" applyAlignment="1" applyProtection="1">
      <alignment horizontal="center" vertical="center" textRotation="90" wrapText="1"/>
    </xf>
    <xf numFmtId="0" fontId="4" fillId="5" borderId="8" xfId="0" applyFont="1" applyFill="1" applyBorder="1" applyAlignment="1" applyProtection="1">
      <alignment horizontal="center" vertical="center" textRotation="90"/>
    </xf>
    <xf numFmtId="164" fontId="8" fillId="0" borderId="0" xfId="0" applyNumberFormat="1" applyFont="1" applyAlignment="1" applyProtection="1">
      <alignment horizontal="center" vertical="center"/>
    </xf>
    <xf numFmtId="164" fontId="4" fillId="0" borderId="24" xfId="0" applyNumberFormat="1" applyFont="1" applyBorder="1" applyAlignment="1" applyProtection="1">
      <alignment horizontal="center" vertical="center"/>
      <protection locked="0"/>
    </xf>
    <xf numFmtId="164" fontId="4" fillId="0" borderId="25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 vertical="center" wrapText="1"/>
    </xf>
    <xf numFmtId="0" fontId="10" fillId="0" borderId="26" xfId="1" applyFont="1" applyFill="1" applyBorder="1" applyAlignment="1" applyProtection="1">
      <alignment horizontal="center" vertical="center"/>
      <protection locked="0"/>
    </xf>
    <xf numFmtId="0" fontId="10" fillId="0" borderId="27" xfId="1" applyFont="1" applyFill="1" applyBorder="1" applyAlignment="1" applyProtection="1">
      <alignment horizontal="center" vertical="center"/>
      <protection locked="0"/>
    </xf>
    <xf numFmtId="0" fontId="21" fillId="5" borderId="8" xfId="0" applyFont="1" applyFill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left" vertical="center" wrapText="1"/>
      <protection locked="0"/>
    </xf>
    <xf numFmtId="0" fontId="0" fillId="0" borderId="0" xfId="0" applyProtection="1">
      <protection locked="0"/>
    </xf>
    <xf numFmtId="0" fontId="18" fillId="0" borderId="28" xfId="0" applyFont="1" applyFill="1" applyBorder="1" applyAlignment="1" applyProtection="1">
      <alignment horizontal="center" vertical="center" wrapText="1"/>
      <protection locked="0"/>
    </xf>
    <xf numFmtId="0" fontId="18" fillId="0" borderId="29" xfId="0" applyFont="1" applyFill="1" applyBorder="1" applyAlignment="1" applyProtection="1">
      <alignment horizontal="center" vertical="center" wrapText="1"/>
      <protection locked="0"/>
    </xf>
    <xf numFmtId="0" fontId="18" fillId="0" borderId="30" xfId="0" applyFont="1" applyFill="1" applyBorder="1" applyAlignment="1" applyProtection="1">
      <alignment horizontal="center" vertical="center" wrapText="1"/>
      <protection locked="0"/>
    </xf>
    <xf numFmtId="0" fontId="24" fillId="0" borderId="31" xfId="0" applyFont="1" applyFill="1" applyBorder="1" applyAlignment="1" applyProtection="1">
      <alignment horizontal="center" vertical="distributed" wrapText="1"/>
    </xf>
    <xf numFmtId="0" fontId="6" fillId="0" borderId="32" xfId="0" applyFont="1" applyBorder="1" applyAlignment="1" applyProtection="1">
      <alignment horizontal="center" vertical="center" wrapText="1"/>
      <protection locked="0"/>
    </xf>
    <xf numFmtId="0" fontId="6" fillId="0" borderId="33" xfId="0" applyFont="1" applyBorder="1" applyAlignment="1" applyProtection="1">
      <alignment horizontal="center" vertical="center" wrapText="1"/>
      <protection locked="0"/>
    </xf>
    <xf numFmtId="0" fontId="6" fillId="0" borderId="34" xfId="0" applyFont="1" applyBorder="1" applyAlignment="1" applyProtection="1">
      <alignment horizontal="center" vertical="center" wrapText="1"/>
      <protection locked="0"/>
    </xf>
    <xf numFmtId="0" fontId="6" fillId="0" borderId="18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35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distributed"/>
    </xf>
    <xf numFmtId="0" fontId="6" fillId="0" borderId="15" xfId="0" applyFont="1" applyBorder="1" applyAlignment="1" applyProtection="1">
      <alignment horizontal="center" vertical="distributed"/>
    </xf>
    <xf numFmtId="0" fontId="6" fillId="0" borderId="18" xfId="0" applyFont="1" applyBorder="1" applyAlignment="1" applyProtection="1">
      <alignment horizontal="center" vertical="distributed"/>
    </xf>
    <xf numFmtId="0" fontId="4" fillId="0" borderId="0" xfId="0" applyFont="1" applyAlignment="1" applyProtection="1">
      <alignment horizontal="left" vertical="center" wrapText="1"/>
    </xf>
    <xf numFmtId="0" fontId="16" fillId="0" borderId="0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</cellXfs>
  <cellStyles count="2">
    <cellStyle name="Lien hypertexte" xfId="1" builtinId="8"/>
    <cellStyle name="Normal" xfId="0" builtinId="0"/>
  </cellStyles>
  <dxfs count="98"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10"/>
      </font>
      <fill>
        <patternFill>
          <bgColor indexed="10"/>
        </patternFill>
      </fill>
      <border>
        <left/>
        <right/>
        <top/>
        <bottom/>
      </border>
    </dxf>
    <dxf>
      <font>
        <strike val="0"/>
        <condense val="0"/>
        <extend val="0"/>
        <color indexed="53"/>
      </font>
      <fill>
        <patternFill>
          <bgColor indexed="53"/>
        </patternFill>
      </fill>
      <border>
        <left/>
        <right/>
        <top/>
        <bottom/>
      </border>
    </dxf>
    <dxf>
      <font>
        <strike val="0"/>
        <condense val="0"/>
        <extend val="0"/>
        <color indexed="17"/>
      </font>
      <fill>
        <patternFill>
          <bgColor indexed="17"/>
        </patternFill>
      </fill>
      <border>
        <left/>
        <right/>
        <top/>
        <bottom/>
      </border>
    </dxf>
    <dxf>
      <font>
        <b/>
        <i val="0"/>
        <strike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color indexed="9"/>
      </font>
      <fill>
        <patternFill>
          <bgColor indexed="5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strike val="0"/>
        <condense val="0"/>
        <extend val="0"/>
        <color indexed="9"/>
      </font>
      <fill>
        <patternFill>
          <bgColor indexed="1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0</xdr:row>
      <xdr:rowOff>103869</xdr:rowOff>
    </xdr:from>
    <xdr:to>
      <xdr:col>3</xdr:col>
      <xdr:colOff>1400175</xdr:colOff>
      <xdr:row>0</xdr:row>
      <xdr:rowOff>753381</xdr:rowOff>
    </xdr:to>
    <xdr:pic>
      <xdr:nvPicPr>
        <xdr:cNvPr id="99334" name="Picture 2">
          <a:extLst>
            <a:ext uri="{FF2B5EF4-FFF2-40B4-BE49-F238E27FC236}">
              <a16:creationId xmlns:a16="http://schemas.microsoft.com/office/drawing/2014/main" id="{00000000-0008-0000-0000-0000068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00432" y="103869"/>
          <a:ext cx="619125" cy="649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2163536</xdr:colOff>
      <xdr:row>1</xdr:row>
      <xdr:rowOff>40822</xdr:rowOff>
    </xdr:from>
    <xdr:to>
      <xdr:col>8</xdr:col>
      <xdr:colOff>2798998</xdr:colOff>
      <xdr:row>2</xdr:row>
      <xdr:rowOff>136073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10477500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2163536</xdr:colOff>
      <xdr:row>1</xdr:row>
      <xdr:rowOff>40822</xdr:rowOff>
    </xdr:from>
    <xdr:to>
      <xdr:col>8</xdr:col>
      <xdr:colOff>2798998</xdr:colOff>
      <xdr:row>2</xdr:row>
      <xdr:rowOff>136073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10477500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2163536</xdr:colOff>
      <xdr:row>1</xdr:row>
      <xdr:rowOff>40822</xdr:rowOff>
    </xdr:from>
    <xdr:to>
      <xdr:col>8</xdr:col>
      <xdr:colOff>2798998</xdr:colOff>
      <xdr:row>2</xdr:row>
      <xdr:rowOff>136073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10477500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100390" name="Line 1">
          <a:extLst>
            <a:ext uri="{FF2B5EF4-FFF2-40B4-BE49-F238E27FC236}">
              <a16:creationId xmlns:a16="http://schemas.microsoft.com/office/drawing/2014/main" id="{00000000-0008-0000-0200-000026880100}"/>
            </a:ext>
          </a:extLst>
        </xdr:cNvPr>
        <xdr:cNvSpPr>
          <a:spLocks noChangeShapeType="1"/>
        </xdr:cNvSpPr>
      </xdr:nvSpPr>
      <xdr:spPr bwMode="auto">
        <a:xfrm>
          <a:off x="12677775" y="840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200026</xdr:colOff>
      <xdr:row>18</xdr:row>
      <xdr:rowOff>311943</xdr:rowOff>
    </xdr:from>
    <xdr:to>
      <xdr:col>9</xdr:col>
      <xdr:colOff>478631</xdr:colOff>
      <xdr:row>22</xdr:row>
      <xdr:rowOff>445293</xdr:rowOff>
    </xdr:to>
    <xdr:pic>
      <xdr:nvPicPr>
        <xdr:cNvPr id="100391" name="Picture 2">
          <a:extLst>
            <a:ext uri="{FF2B5EF4-FFF2-40B4-BE49-F238E27FC236}">
              <a16:creationId xmlns:a16="http://schemas.microsoft.com/office/drawing/2014/main" id="{00000000-0008-0000-0200-0000278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5" t="25751" r="24141" b="33875"/>
        <a:stretch>
          <a:fillRect/>
        </a:stretch>
      </xdr:blipFill>
      <xdr:spPr bwMode="auto">
        <a:xfrm>
          <a:off x="10927557" y="9860756"/>
          <a:ext cx="4672012" cy="22764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1228725</xdr:colOff>
      <xdr:row>19</xdr:row>
      <xdr:rowOff>295275</xdr:rowOff>
    </xdr:from>
    <xdr:to>
      <xdr:col>3</xdr:col>
      <xdr:colOff>552450</xdr:colOff>
      <xdr:row>21</xdr:row>
      <xdr:rowOff>171450</xdr:rowOff>
    </xdr:to>
    <xdr:sp macro="" textlink="">
      <xdr:nvSpPr>
        <xdr:cNvPr id="100392" name="AutoShape 3">
          <a:extLst>
            <a:ext uri="{FF2B5EF4-FFF2-40B4-BE49-F238E27FC236}">
              <a16:creationId xmlns:a16="http://schemas.microsoft.com/office/drawing/2014/main" id="{00000000-0008-0000-0200-000028880100}"/>
            </a:ext>
          </a:extLst>
        </xdr:cNvPr>
        <xdr:cNvSpPr>
          <a:spLocks noChangeArrowheads="1"/>
        </xdr:cNvSpPr>
      </xdr:nvSpPr>
      <xdr:spPr bwMode="auto">
        <a:xfrm>
          <a:off x="4191000" y="10315575"/>
          <a:ext cx="1266825" cy="9620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1219200</xdr:colOff>
      <xdr:row>21</xdr:row>
      <xdr:rowOff>0</xdr:rowOff>
    </xdr:from>
    <xdr:to>
      <xdr:col>3</xdr:col>
      <xdr:colOff>1314450</xdr:colOff>
      <xdr:row>21</xdr:row>
      <xdr:rowOff>228600</xdr:rowOff>
    </xdr:to>
    <xdr:sp macro="" textlink="">
      <xdr:nvSpPr>
        <xdr:cNvPr id="100393" name="Text Box 4">
          <a:extLst>
            <a:ext uri="{FF2B5EF4-FFF2-40B4-BE49-F238E27FC236}">
              <a16:creationId xmlns:a16="http://schemas.microsoft.com/office/drawing/2014/main" id="{00000000-0008-0000-0200-000029880100}"/>
            </a:ext>
          </a:extLst>
        </xdr:cNvPr>
        <xdr:cNvSpPr txBox="1">
          <a:spLocks noChangeArrowheads="1"/>
        </xdr:cNvSpPr>
      </xdr:nvSpPr>
      <xdr:spPr bwMode="auto">
        <a:xfrm>
          <a:off x="6124575" y="111061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1419225</xdr:colOff>
      <xdr:row>18</xdr:row>
      <xdr:rowOff>371475</xdr:rowOff>
    </xdr:from>
    <xdr:to>
      <xdr:col>3</xdr:col>
      <xdr:colOff>266700</xdr:colOff>
      <xdr:row>19</xdr:row>
      <xdr:rowOff>285750</xdr:rowOff>
    </xdr:to>
    <xdr:sp macro="" textlink="">
      <xdr:nvSpPr>
        <xdr:cNvPr id="100357" name="Text Box 5">
          <a:extLst>
            <a:ext uri="{FF2B5EF4-FFF2-40B4-BE49-F238E27FC236}">
              <a16:creationId xmlns:a16="http://schemas.microsoft.com/office/drawing/2014/main" id="{00000000-0008-0000-0200-000005880100}"/>
            </a:ext>
          </a:extLst>
        </xdr:cNvPr>
        <xdr:cNvSpPr txBox="1">
          <a:spLocks noChangeArrowheads="1"/>
        </xdr:cNvSpPr>
      </xdr:nvSpPr>
      <xdr:spPr bwMode="auto">
        <a:xfrm>
          <a:off x="4381500" y="9848850"/>
          <a:ext cx="79057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Comic Sans MS"/>
            </a:rPr>
            <a:t>Ressources humaines</a:t>
          </a:r>
        </a:p>
      </xdr:txBody>
    </xdr:sp>
    <xdr:clientData/>
  </xdr:twoCellAnchor>
  <xdr:twoCellAnchor editAs="oneCell">
    <xdr:from>
      <xdr:col>3</xdr:col>
      <xdr:colOff>1457325</xdr:colOff>
      <xdr:row>21</xdr:row>
      <xdr:rowOff>47625</xdr:rowOff>
    </xdr:from>
    <xdr:to>
      <xdr:col>3</xdr:col>
      <xdr:colOff>1552575</xdr:colOff>
      <xdr:row>21</xdr:row>
      <xdr:rowOff>276225</xdr:rowOff>
    </xdr:to>
    <xdr:sp macro="" textlink="">
      <xdr:nvSpPr>
        <xdr:cNvPr id="100395" name="Text Box 6">
          <a:extLst>
            <a:ext uri="{FF2B5EF4-FFF2-40B4-BE49-F238E27FC236}">
              <a16:creationId xmlns:a16="http://schemas.microsoft.com/office/drawing/2014/main" id="{00000000-0008-0000-0200-00002B880100}"/>
            </a:ext>
          </a:extLst>
        </xdr:cNvPr>
        <xdr:cNvSpPr txBox="1">
          <a:spLocks noChangeArrowheads="1"/>
        </xdr:cNvSpPr>
      </xdr:nvSpPr>
      <xdr:spPr bwMode="auto">
        <a:xfrm>
          <a:off x="6362700" y="111537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409575</xdr:colOff>
      <xdr:row>20</xdr:row>
      <xdr:rowOff>476250</xdr:rowOff>
    </xdr:from>
    <xdr:to>
      <xdr:col>2</xdr:col>
      <xdr:colOff>1266825</xdr:colOff>
      <xdr:row>21</xdr:row>
      <xdr:rowOff>390525</xdr:rowOff>
    </xdr:to>
    <xdr:sp macro="" textlink="">
      <xdr:nvSpPr>
        <xdr:cNvPr id="100359" name="Text Box 7">
          <a:extLst>
            <a:ext uri="{FF2B5EF4-FFF2-40B4-BE49-F238E27FC236}">
              <a16:creationId xmlns:a16="http://schemas.microsoft.com/office/drawing/2014/main" id="{00000000-0008-0000-0200-000007880100}"/>
            </a:ext>
          </a:extLst>
        </xdr:cNvPr>
        <xdr:cNvSpPr txBox="1">
          <a:spLocks noChangeArrowheads="1"/>
        </xdr:cNvSpPr>
      </xdr:nvSpPr>
      <xdr:spPr bwMode="auto">
        <a:xfrm>
          <a:off x="3371850" y="11039475"/>
          <a:ext cx="85725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2004" rIns="27432" bIns="0" anchor="t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Comic Sans MS"/>
            </a:rPr>
            <a:t>Ressources techniques</a:t>
          </a:r>
        </a:p>
      </xdr:txBody>
    </xdr:sp>
    <xdr:clientData/>
  </xdr:twoCellAnchor>
  <xdr:twoCellAnchor editAs="oneCell">
    <xdr:from>
      <xdr:col>4</xdr:col>
      <xdr:colOff>904875</xdr:colOff>
      <xdr:row>20</xdr:row>
      <xdr:rowOff>523875</xdr:rowOff>
    </xdr:from>
    <xdr:to>
      <xdr:col>4</xdr:col>
      <xdr:colOff>1000125</xdr:colOff>
      <xdr:row>21</xdr:row>
      <xdr:rowOff>200025</xdr:rowOff>
    </xdr:to>
    <xdr:sp macro="" textlink="">
      <xdr:nvSpPr>
        <xdr:cNvPr id="100397" name="Text Box 8">
          <a:extLst>
            <a:ext uri="{FF2B5EF4-FFF2-40B4-BE49-F238E27FC236}">
              <a16:creationId xmlns:a16="http://schemas.microsoft.com/office/drawing/2014/main" id="{00000000-0008-0000-0200-00002D880100}"/>
            </a:ext>
          </a:extLst>
        </xdr:cNvPr>
        <xdr:cNvSpPr txBox="1">
          <a:spLocks noChangeArrowheads="1"/>
        </xdr:cNvSpPr>
      </xdr:nvSpPr>
      <xdr:spPr bwMode="auto">
        <a:xfrm>
          <a:off x="7753350" y="1108710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552450</xdr:colOff>
      <xdr:row>20</xdr:row>
      <xdr:rowOff>504825</xdr:rowOff>
    </xdr:from>
    <xdr:to>
      <xdr:col>3</xdr:col>
      <xdr:colOff>1552575</xdr:colOff>
      <xdr:row>21</xdr:row>
      <xdr:rowOff>428625</xdr:rowOff>
    </xdr:to>
    <xdr:sp macro="" textlink="">
      <xdr:nvSpPr>
        <xdr:cNvPr id="100361" name="Text Box 9">
          <a:extLst>
            <a:ext uri="{FF2B5EF4-FFF2-40B4-BE49-F238E27FC236}">
              <a16:creationId xmlns:a16="http://schemas.microsoft.com/office/drawing/2014/main" id="{00000000-0008-0000-0200-000009880100}"/>
            </a:ext>
          </a:extLst>
        </xdr:cNvPr>
        <xdr:cNvSpPr txBox="1">
          <a:spLocks noChangeArrowheads="1"/>
        </xdr:cNvSpPr>
      </xdr:nvSpPr>
      <xdr:spPr bwMode="auto">
        <a:xfrm>
          <a:off x="5457825" y="11068050"/>
          <a:ext cx="10001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2004" rIns="27432" bIns="0" anchor="t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Comic Sans MS"/>
            </a:rPr>
            <a:t>Organisation du travail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2122715</xdr:colOff>
      <xdr:row>1</xdr:row>
      <xdr:rowOff>40822</xdr:rowOff>
    </xdr:from>
    <xdr:to>
      <xdr:col>8</xdr:col>
      <xdr:colOff>2758177</xdr:colOff>
      <xdr:row>2</xdr:row>
      <xdr:rowOff>136073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10436679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2217965</xdr:colOff>
      <xdr:row>1</xdr:row>
      <xdr:rowOff>13607</xdr:rowOff>
    </xdr:from>
    <xdr:to>
      <xdr:col>8</xdr:col>
      <xdr:colOff>2853427</xdr:colOff>
      <xdr:row>2</xdr:row>
      <xdr:rowOff>108858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10531929" y="585107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2163536</xdr:colOff>
      <xdr:row>1</xdr:row>
      <xdr:rowOff>54429</xdr:rowOff>
    </xdr:from>
    <xdr:to>
      <xdr:col>8</xdr:col>
      <xdr:colOff>2798998</xdr:colOff>
      <xdr:row>2</xdr:row>
      <xdr:rowOff>149680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477500" y="625929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2163536</xdr:colOff>
      <xdr:row>1</xdr:row>
      <xdr:rowOff>40822</xdr:rowOff>
    </xdr:from>
    <xdr:to>
      <xdr:col>8</xdr:col>
      <xdr:colOff>2798998</xdr:colOff>
      <xdr:row>2</xdr:row>
      <xdr:rowOff>136073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477500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3047999</xdr:colOff>
      <xdr:row>0</xdr:row>
      <xdr:rowOff>0</xdr:rowOff>
    </xdr:from>
    <xdr:to>
      <xdr:col>4</xdr:col>
      <xdr:colOff>1953985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191249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1973035</xdr:colOff>
      <xdr:row>1</xdr:row>
      <xdr:rowOff>40822</xdr:rowOff>
    </xdr:from>
    <xdr:to>
      <xdr:col>8</xdr:col>
      <xdr:colOff>2608497</xdr:colOff>
      <xdr:row>2</xdr:row>
      <xdr:rowOff>136073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10286999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2163536</xdr:colOff>
      <xdr:row>1</xdr:row>
      <xdr:rowOff>40822</xdr:rowOff>
    </xdr:from>
    <xdr:to>
      <xdr:col>8</xdr:col>
      <xdr:colOff>2798998</xdr:colOff>
      <xdr:row>2</xdr:row>
      <xdr:rowOff>136073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0477500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2144486</xdr:colOff>
      <xdr:row>2</xdr:row>
      <xdr:rowOff>13606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381750" y="0"/>
          <a:ext cx="4076700" cy="108857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Réalisé  sur la base des données fournies par  l'employeur</a:t>
          </a:r>
        </a:p>
        <a:p>
          <a:pPr algn="ctr"/>
          <a:r>
            <a:rPr lang="fr-FR" sz="1600" b="1">
              <a:solidFill>
                <a:schemeClr val="bg1"/>
              </a:solidFill>
            </a:rPr>
            <a:t>DOCUMENT UNIQUE à complèter </a:t>
          </a:r>
        </a:p>
      </xdr:txBody>
    </xdr:sp>
    <xdr:clientData/>
  </xdr:twoCellAnchor>
  <xdr:twoCellAnchor>
    <xdr:from>
      <xdr:col>4</xdr:col>
      <xdr:colOff>2163536</xdr:colOff>
      <xdr:row>1</xdr:row>
      <xdr:rowOff>40822</xdr:rowOff>
    </xdr:from>
    <xdr:to>
      <xdr:col>8</xdr:col>
      <xdr:colOff>2798998</xdr:colOff>
      <xdr:row>2</xdr:row>
      <xdr:rowOff>136073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10477500" y="612322"/>
          <a:ext cx="9874712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10 &lt; cotation &lt; 30                                                       </a:t>
          </a:r>
          <a:r>
            <a:rPr lang="fr-FR" sz="1300" b="0" i="0" u="none" strike="noStrike" baseline="0">
              <a:solidFill>
                <a:srgbClr val="FFCC00"/>
              </a:solidFill>
              <a:latin typeface="Berlin Sans FB"/>
            </a:rPr>
            <a:t>40  &lt; cotation &lt; 80</a:t>
          </a:r>
          <a:r>
            <a:rPr lang="fr-FR" sz="1300" b="0" i="0" u="none" strike="noStrike" baseline="0">
              <a:solidFill>
                <a:srgbClr val="99CC00"/>
              </a:solidFill>
              <a:latin typeface="Berlin Sans FB"/>
            </a:rPr>
            <a:t>                                                   </a:t>
          </a:r>
          <a:r>
            <a:rPr lang="fr-FR" sz="1300" b="0" i="0" u="none" strike="noStrike" baseline="0">
              <a:solidFill>
                <a:srgbClr val="FF0000"/>
              </a:solidFill>
              <a:latin typeface="Berlin Sans FB"/>
            </a:rPr>
            <a:t>90 &lt; cotation &lt; 160</a:t>
          </a:r>
          <a:endParaRPr lang="fr-FR" sz="13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fr-FR" sz="1300" b="1" i="0" u="none" strike="noStrike" baseline="0">
              <a:solidFill>
                <a:srgbClr val="99CC00"/>
              </a:solidFill>
              <a:latin typeface="Berlin Sans FB"/>
            </a:rPr>
            <a:t>  Priorité 3 - Risque non significatif                      </a:t>
          </a:r>
          <a:r>
            <a:rPr lang="fr-FR" sz="1300" b="1" i="0" u="none" strike="noStrike" baseline="0">
              <a:solidFill>
                <a:srgbClr val="FFCC00"/>
              </a:solidFill>
              <a:latin typeface="Berlin Sans FB"/>
            </a:rPr>
            <a:t>Priorité 2 - Risque secondaire                            </a:t>
          </a:r>
          <a:r>
            <a:rPr lang="fr-FR" sz="1300" b="1" i="0" u="none" strike="noStrike" baseline="0">
              <a:solidFill>
                <a:srgbClr val="FF0000"/>
              </a:solidFill>
              <a:latin typeface="Berlin Sans FB"/>
            </a:rPr>
            <a:t>Priorité 1 - Risque prioritaire</a:t>
          </a:r>
          <a:endParaRPr lang="fr-FR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F107"/>
  <sheetViews>
    <sheetView showGridLines="0" tabSelected="1" zoomScale="85" zoomScaleNormal="85" workbookViewId="0">
      <pane ySplit="3" topLeftCell="A4" activePane="bottomLeft" state="frozen"/>
      <selection pane="bottomLeft" sqref="A1:D1"/>
    </sheetView>
  </sheetViews>
  <sheetFormatPr baseColWidth="10" defaultColWidth="11.44140625" defaultRowHeight="14.4" x14ac:dyDescent="0.35"/>
  <cols>
    <col min="1" max="1" width="15.88671875" style="14" customWidth="1"/>
    <col min="2" max="2" width="38.44140625" style="14" customWidth="1"/>
    <col min="3" max="3" width="19.5546875" style="14" customWidth="1"/>
    <col min="4" max="4" width="21.6640625" style="14" bestFit="1" customWidth="1"/>
    <col min="5" max="5" width="17.109375" style="14" customWidth="1"/>
    <col min="6" max="6" width="11.44140625" style="14"/>
    <col min="7" max="16384" width="11.44140625" style="15"/>
  </cols>
  <sheetData>
    <row r="1" spans="1:6" ht="99" customHeight="1" thickTop="1" x14ac:dyDescent="0.35">
      <c r="A1" s="114"/>
      <c r="B1" s="115"/>
      <c r="C1" s="115"/>
      <c r="D1" s="116"/>
      <c r="E1" s="13"/>
    </row>
    <row r="2" spans="1:6" ht="57" customHeight="1" thickBot="1" x14ac:dyDescent="0.4">
      <c r="A2" s="16" t="s">
        <v>10</v>
      </c>
      <c r="B2" s="17"/>
      <c r="C2" s="17"/>
      <c r="D2" s="18"/>
    </row>
    <row r="3" spans="1:6" s="23" customFormat="1" ht="36" customHeight="1" thickTop="1" x14ac:dyDescent="0.4">
      <c r="A3" s="19" t="s">
        <v>7</v>
      </c>
      <c r="B3" s="20" t="s">
        <v>8</v>
      </c>
      <c r="C3" s="20" t="s">
        <v>9</v>
      </c>
      <c r="D3" s="21" t="s">
        <v>0</v>
      </c>
      <c r="E3" s="22"/>
      <c r="F3" s="22"/>
    </row>
    <row r="4" spans="1:6" s="23" customFormat="1" ht="56.25" customHeight="1" x14ac:dyDescent="0.4">
      <c r="A4" s="108">
        <v>1</v>
      </c>
      <c r="B4" s="24"/>
      <c r="C4" s="25"/>
      <c r="D4" s="105"/>
      <c r="E4" s="26"/>
      <c r="F4" s="22"/>
    </row>
    <row r="5" spans="1:6" s="23" customFormat="1" ht="56.25" customHeight="1" x14ac:dyDescent="0.4">
      <c r="A5" s="108">
        <v>2</v>
      </c>
      <c r="B5" s="24"/>
      <c r="C5" s="25"/>
      <c r="D5" s="105"/>
      <c r="E5" s="27"/>
      <c r="F5" s="22"/>
    </row>
    <row r="6" spans="1:6" s="23" customFormat="1" ht="56.25" customHeight="1" x14ac:dyDescent="0.4">
      <c r="A6" s="108">
        <v>3</v>
      </c>
      <c r="B6" s="24"/>
      <c r="C6" s="25"/>
      <c r="D6" s="105"/>
      <c r="E6" s="22"/>
      <c r="F6" s="22"/>
    </row>
    <row r="7" spans="1:6" s="23" customFormat="1" ht="56.25" customHeight="1" x14ac:dyDescent="0.4">
      <c r="A7" s="108">
        <v>4</v>
      </c>
      <c r="B7" s="24"/>
      <c r="C7" s="25"/>
      <c r="D7" s="105"/>
      <c r="E7" s="22"/>
      <c r="F7" s="22"/>
    </row>
    <row r="8" spans="1:6" s="23" customFormat="1" ht="56.25" customHeight="1" x14ac:dyDescent="0.4">
      <c r="A8" s="108">
        <v>5</v>
      </c>
      <c r="B8" s="24"/>
      <c r="C8" s="25"/>
      <c r="D8" s="105"/>
      <c r="E8" s="22"/>
      <c r="F8" s="22"/>
    </row>
    <row r="9" spans="1:6" s="23" customFormat="1" ht="56.25" customHeight="1" x14ac:dyDescent="0.4">
      <c r="A9" s="108">
        <v>6</v>
      </c>
      <c r="B9" s="24"/>
      <c r="C9" s="25"/>
      <c r="D9" s="105"/>
      <c r="E9" s="22"/>
      <c r="F9" s="22"/>
    </row>
    <row r="10" spans="1:6" s="23" customFormat="1" ht="56.25" customHeight="1" x14ac:dyDescent="0.4">
      <c r="A10" s="108">
        <v>7</v>
      </c>
      <c r="B10" s="24"/>
      <c r="C10" s="25"/>
      <c r="D10" s="105"/>
      <c r="E10" s="22"/>
      <c r="F10" s="22"/>
    </row>
    <row r="11" spans="1:6" s="23" customFormat="1" ht="56.25" customHeight="1" x14ac:dyDescent="0.4">
      <c r="A11" s="108">
        <v>8</v>
      </c>
      <c r="B11" s="24"/>
      <c r="C11" s="25"/>
      <c r="D11" s="105"/>
      <c r="E11" s="22"/>
      <c r="F11" s="22"/>
    </row>
    <row r="12" spans="1:6" s="23" customFormat="1" ht="56.25" customHeight="1" x14ac:dyDescent="0.4">
      <c r="A12" s="108">
        <v>9</v>
      </c>
      <c r="B12" s="24"/>
      <c r="C12" s="25"/>
      <c r="D12" s="105"/>
      <c r="E12" s="22"/>
      <c r="F12" s="22"/>
    </row>
    <row r="13" spans="1:6" s="23" customFormat="1" ht="56.25" customHeight="1" thickBot="1" x14ac:dyDescent="0.45">
      <c r="A13" s="109">
        <v>10</v>
      </c>
      <c r="B13" s="28"/>
      <c r="C13" s="29"/>
      <c r="D13" s="106"/>
      <c r="E13" s="22"/>
      <c r="F13" s="22"/>
    </row>
    <row r="14" spans="1:6" s="23" customFormat="1" ht="38.25" customHeight="1" thickTop="1" x14ac:dyDescent="0.4">
      <c r="A14" s="117" t="s">
        <v>47</v>
      </c>
      <c r="B14" s="117"/>
      <c r="C14" s="117"/>
      <c r="D14" s="117"/>
      <c r="E14" s="22"/>
      <c r="F14" s="22"/>
    </row>
    <row r="15" spans="1:6" s="23" customFormat="1" ht="51.75" customHeight="1" x14ac:dyDescent="0.4">
      <c r="A15" s="33"/>
      <c r="B15" s="30"/>
      <c r="C15" s="31"/>
      <c r="D15" s="32"/>
      <c r="E15" s="22"/>
      <c r="F15" s="22"/>
    </row>
    <row r="16" spans="1:6" s="23" customFormat="1" ht="51.75" customHeight="1" x14ac:dyDescent="0.4">
      <c r="A16" s="33"/>
      <c r="B16" s="30"/>
      <c r="C16" s="31"/>
      <c r="D16" s="32"/>
      <c r="E16" s="22"/>
      <c r="F16" s="22"/>
    </row>
    <row r="17" spans="1:6" s="23" customFormat="1" ht="51.75" customHeight="1" x14ac:dyDescent="0.4">
      <c r="A17" s="33"/>
      <c r="B17" s="30"/>
      <c r="C17" s="31"/>
      <c r="D17" s="32"/>
      <c r="E17" s="22"/>
      <c r="F17" s="22"/>
    </row>
    <row r="18" spans="1:6" s="23" customFormat="1" ht="51.75" customHeight="1" x14ac:dyDescent="0.4">
      <c r="A18" s="33"/>
      <c r="B18" s="30"/>
      <c r="C18" s="31"/>
      <c r="D18" s="32"/>
      <c r="E18" s="22"/>
      <c r="F18" s="22"/>
    </row>
    <row r="19" spans="1:6" s="23" customFormat="1" ht="51.75" customHeight="1" x14ac:dyDescent="0.4">
      <c r="A19" s="33"/>
      <c r="B19" s="30"/>
      <c r="C19" s="31"/>
      <c r="D19" s="32"/>
      <c r="E19" s="22"/>
      <c r="F19" s="22"/>
    </row>
    <row r="20" spans="1:6" s="23" customFormat="1" ht="51.75" customHeight="1" x14ac:dyDescent="0.4">
      <c r="A20" s="33"/>
      <c r="B20" s="30"/>
      <c r="C20" s="31"/>
      <c r="D20" s="32"/>
      <c r="E20" s="22"/>
      <c r="F20" s="22"/>
    </row>
    <row r="21" spans="1:6" s="23" customFormat="1" ht="51.75" customHeight="1" x14ac:dyDescent="0.4">
      <c r="A21" s="33"/>
      <c r="B21" s="30"/>
      <c r="C21" s="31"/>
      <c r="D21" s="32"/>
      <c r="E21" s="22"/>
      <c r="F21" s="22"/>
    </row>
    <row r="22" spans="1:6" s="23" customFormat="1" ht="51.75" customHeight="1" x14ac:dyDescent="0.4">
      <c r="A22" s="33"/>
      <c r="B22" s="30"/>
      <c r="C22" s="31"/>
      <c r="D22" s="32"/>
      <c r="E22" s="22"/>
      <c r="F22" s="22"/>
    </row>
    <row r="23" spans="1:6" s="9" customFormat="1" ht="51.75" customHeight="1" x14ac:dyDescent="0.4">
      <c r="A23" s="34"/>
      <c r="B23" s="30"/>
      <c r="C23" s="31"/>
      <c r="D23" s="31"/>
      <c r="E23" s="34"/>
      <c r="F23" s="34"/>
    </row>
    <row r="24" spans="1:6" s="9" customFormat="1" ht="51.75" customHeight="1" x14ac:dyDescent="0.4">
      <c r="A24" s="34"/>
      <c r="B24" s="30"/>
      <c r="C24" s="31"/>
      <c r="D24" s="31"/>
      <c r="E24" s="34"/>
      <c r="F24" s="34"/>
    </row>
    <row r="25" spans="1:6" s="9" customFormat="1" ht="51.75" customHeight="1" x14ac:dyDescent="0.4">
      <c r="A25" s="34"/>
      <c r="B25" s="30"/>
      <c r="C25" s="31"/>
      <c r="D25" s="31"/>
      <c r="E25" s="34"/>
      <c r="F25" s="34"/>
    </row>
    <row r="26" spans="1:6" s="23" customFormat="1" ht="16.2" x14ac:dyDescent="0.4">
      <c r="A26" s="22"/>
      <c r="B26" s="22"/>
      <c r="C26" s="35"/>
      <c r="D26" s="35"/>
      <c r="E26" s="22"/>
      <c r="F26" s="22"/>
    </row>
    <row r="27" spans="1:6" s="23" customFormat="1" ht="16.2" x14ac:dyDescent="0.4">
      <c r="A27" s="22"/>
      <c r="B27" s="22"/>
      <c r="C27" s="35"/>
      <c r="D27" s="35"/>
      <c r="E27" s="22"/>
      <c r="F27" s="22"/>
    </row>
    <row r="28" spans="1:6" s="23" customFormat="1" ht="16.2" x14ac:dyDescent="0.4">
      <c r="A28" s="22"/>
      <c r="B28" s="22"/>
      <c r="C28" s="35"/>
      <c r="D28" s="35"/>
      <c r="E28" s="22"/>
      <c r="F28" s="22"/>
    </row>
    <row r="29" spans="1:6" s="23" customFormat="1" ht="16.2" x14ac:dyDescent="0.4">
      <c r="A29" s="22"/>
      <c r="B29" s="22"/>
      <c r="C29" s="35"/>
      <c r="D29" s="35"/>
      <c r="E29" s="22"/>
      <c r="F29" s="22"/>
    </row>
    <row r="30" spans="1:6" s="23" customFormat="1" ht="16.2" x14ac:dyDescent="0.4">
      <c r="A30" s="22"/>
      <c r="B30" s="22"/>
      <c r="C30" s="35"/>
      <c r="D30" s="35"/>
      <c r="E30" s="22"/>
      <c r="F30" s="22"/>
    </row>
    <row r="31" spans="1:6" s="23" customFormat="1" ht="16.2" hidden="1" x14ac:dyDescent="0.4">
      <c r="A31" s="22"/>
      <c r="B31" s="22"/>
      <c r="C31" s="35"/>
      <c r="D31" s="35"/>
      <c r="E31" s="22"/>
      <c r="F31" s="22"/>
    </row>
    <row r="32" spans="1:6" s="23" customFormat="1" ht="16.2" hidden="1" x14ac:dyDescent="0.4">
      <c r="A32" s="22"/>
      <c r="B32" s="22"/>
      <c r="C32" s="35"/>
      <c r="D32" s="35"/>
      <c r="E32" s="22"/>
      <c r="F32" s="22"/>
    </row>
    <row r="33" spans="1:6" s="23" customFormat="1" ht="16.2" hidden="1" x14ac:dyDescent="0.4">
      <c r="A33" s="22"/>
      <c r="B33" s="22"/>
      <c r="C33" s="35"/>
      <c r="D33" s="35"/>
      <c r="E33" s="22"/>
      <c r="F33" s="22"/>
    </row>
    <row r="34" spans="1:6" s="23" customFormat="1" ht="16.2" x14ac:dyDescent="0.4">
      <c r="A34" s="22"/>
      <c r="B34" s="22"/>
      <c r="C34" s="35"/>
      <c r="D34" s="35"/>
      <c r="E34" s="22"/>
      <c r="F34" s="22"/>
    </row>
    <row r="35" spans="1:6" s="23" customFormat="1" ht="16.2" x14ac:dyDescent="0.4">
      <c r="A35" s="22"/>
      <c r="B35" s="22"/>
      <c r="C35" s="35"/>
      <c r="D35" s="35"/>
      <c r="E35" s="22"/>
      <c r="F35" s="22"/>
    </row>
    <row r="36" spans="1:6" s="23" customFormat="1" ht="16.2" x14ac:dyDescent="0.4">
      <c r="A36" s="22"/>
      <c r="B36" s="22"/>
      <c r="C36" s="35"/>
      <c r="D36" s="35"/>
      <c r="E36" s="22"/>
      <c r="F36" s="22"/>
    </row>
    <row r="37" spans="1:6" s="23" customFormat="1" ht="16.2" x14ac:dyDescent="0.4">
      <c r="A37" s="22"/>
      <c r="B37" s="22"/>
      <c r="C37" s="35"/>
      <c r="D37" s="35"/>
      <c r="E37" s="22"/>
      <c r="F37" s="22"/>
    </row>
    <row r="38" spans="1:6" s="23" customFormat="1" ht="16.2" x14ac:dyDescent="0.4">
      <c r="A38" s="22"/>
      <c r="B38" s="22"/>
      <c r="C38" s="35"/>
      <c r="D38" s="35"/>
      <c r="E38" s="22"/>
      <c r="F38" s="22"/>
    </row>
    <row r="39" spans="1:6" s="23" customFormat="1" ht="16.2" x14ac:dyDescent="0.4">
      <c r="A39" s="22"/>
      <c r="B39" s="22"/>
      <c r="C39" s="35"/>
      <c r="D39" s="35"/>
      <c r="E39" s="22"/>
      <c r="F39" s="22"/>
    </row>
    <row r="40" spans="1:6" s="23" customFormat="1" ht="16.2" x14ac:dyDescent="0.4">
      <c r="A40" s="22"/>
      <c r="B40" s="22"/>
      <c r="C40" s="35"/>
      <c r="D40" s="35"/>
      <c r="E40" s="22"/>
      <c r="F40" s="22"/>
    </row>
    <row r="41" spans="1:6" s="23" customFormat="1" ht="16.2" x14ac:dyDescent="0.4">
      <c r="A41" s="22"/>
      <c r="B41" s="22"/>
      <c r="C41" s="35"/>
      <c r="D41" s="35"/>
      <c r="E41" s="22"/>
      <c r="F41" s="22"/>
    </row>
    <row r="42" spans="1:6" s="23" customFormat="1" ht="16.2" x14ac:dyDescent="0.4">
      <c r="A42" s="22"/>
      <c r="B42" s="22"/>
      <c r="C42" s="35"/>
      <c r="D42" s="35"/>
      <c r="E42" s="22"/>
      <c r="F42" s="22"/>
    </row>
    <row r="43" spans="1:6" s="23" customFormat="1" ht="16.2" x14ac:dyDescent="0.4">
      <c r="A43" s="22"/>
      <c r="B43" s="22"/>
      <c r="C43" s="35"/>
      <c r="D43" s="35"/>
      <c r="E43" s="22"/>
      <c r="F43" s="22"/>
    </row>
    <row r="44" spans="1:6" s="23" customFormat="1" ht="16.2" x14ac:dyDescent="0.4">
      <c r="A44" s="22"/>
      <c r="B44" s="22"/>
      <c r="C44" s="35"/>
      <c r="D44" s="35"/>
      <c r="E44" s="22"/>
      <c r="F44" s="22"/>
    </row>
    <row r="45" spans="1:6" s="23" customFormat="1" ht="16.2" x14ac:dyDescent="0.4">
      <c r="A45" s="22"/>
      <c r="B45" s="22"/>
      <c r="C45" s="35"/>
      <c r="D45" s="35"/>
      <c r="E45" s="22"/>
      <c r="F45" s="22"/>
    </row>
    <row r="46" spans="1:6" s="23" customFormat="1" ht="16.2" x14ac:dyDescent="0.4">
      <c r="A46" s="22"/>
      <c r="B46" s="22"/>
      <c r="C46" s="35"/>
      <c r="D46" s="35"/>
      <c r="E46" s="22"/>
      <c r="F46" s="22"/>
    </row>
    <row r="47" spans="1:6" s="23" customFormat="1" ht="16.2" x14ac:dyDescent="0.4">
      <c r="A47" s="22"/>
      <c r="B47" s="22"/>
      <c r="C47" s="35"/>
      <c r="D47" s="35"/>
      <c r="E47" s="22"/>
      <c r="F47" s="22"/>
    </row>
    <row r="48" spans="1:6" s="23" customFormat="1" ht="16.2" x14ac:dyDescent="0.4">
      <c r="A48" s="22"/>
      <c r="B48" s="22"/>
      <c r="C48" s="35"/>
      <c r="D48" s="35"/>
      <c r="E48" s="22"/>
      <c r="F48" s="22"/>
    </row>
    <row r="49" spans="1:6" s="23" customFormat="1" ht="16.2" x14ac:dyDescent="0.4">
      <c r="A49" s="22"/>
      <c r="B49" s="22"/>
      <c r="C49" s="35"/>
      <c r="D49" s="35"/>
      <c r="E49" s="22"/>
      <c r="F49" s="22"/>
    </row>
    <row r="50" spans="1:6" s="23" customFormat="1" ht="16.2" x14ac:dyDescent="0.4">
      <c r="A50" s="22"/>
      <c r="B50" s="22"/>
      <c r="C50" s="35"/>
      <c r="D50" s="35"/>
      <c r="E50" s="22"/>
      <c r="F50" s="22"/>
    </row>
    <row r="51" spans="1:6" s="23" customFormat="1" ht="16.2" x14ac:dyDescent="0.4">
      <c r="A51" s="22"/>
      <c r="B51" s="22"/>
      <c r="C51" s="35"/>
      <c r="D51" s="35"/>
      <c r="E51" s="22"/>
      <c r="F51" s="22"/>
    </row>
    <row r="52" spans="1:6" s="23" customFormat="1" ht="16.2" x14ac:dyDescent="0.4">
      <c r="A52" s="22"/>
      <c r="B52" s="22"/>
      <c r="C52" s="35"/>
      <c r="D52" s="35"/>
      <c r="E52" s="22"/>
      <c r="F52" s="22"/>
    </row>
    <row r="53" spans="1:6" s="23" customFormat="1" ht="16.2" x14ac:dyDescent="0.4">
      <c r="A53" s="22"/>
      <c r="B53" s="22"/>
      <c r="C53" s="35"/>
      <c r="D53" s="35"/>
      <c r="E53" s="22"/>
      <c r="F53" s="22"/>
    </row>
    <row r="54" spans="1:6" s="23" customFormat="1" ht="16.2" x14ac:dyDescent="0.4">
      <c r="A54" s="22"/>
      <c r="B54" s="22"/>
      <c r="C54" s="35"/>
      <c r="D54" s="35"/>
      <c r="E54" s="22"/>
      <c r="F54" s="22"/>
    </row>
    <row r="55" spans="1:6" s="23" customFormat="1" ht="16.2" x14ac:dyDescent="0.4">
      <c r="A55" s="22"/>
      <c r="B55" s="22"/>
      <c r="C55" s="35"/>
      <c r="D55" s="35"/>
      <c r="E55" s="22"/>
      <c r="F55" s="22"/>
    </row>
    <row r="56" spans="1:6" s="23" customFormat="1" ht="16.2" x14ac:dyDescent="0.4">
      <c r="A56" s="22"/>
      <c r="B56" s="22"/>
      <c r="C56" s="35"/>
      <c r="D56" s="35"/>
      <c r="E56" s="22"/>
      <c r="F56" s="22"/>
    </row>
    <row r="57" spans="1:6" s="23" customFormat="1" ht="16.2" x14ac:dyDescent="0.4">
      <c r="A57" s="22"/>
      <c r="B57" s="22"/>
      <c r="C57" s="35"/>
      <c r="D57" s="35"/>
      <c r="E57" s="22"/>
      <c r="F57" s="22"/>
    </row>
    <row r="58" spans="1:6" s="23" customFormat="1" ht="16.2" x14ac:dyDescent="0.4">
      <c r="A58" s="22"/>
      <c r="B58" s="22"/>
      <c r="C58" s="35"/>
      <c r="D58" s="35"/>
      <c r="E58" s="22"/>
      <c r="F58" s="22"/>
    </row>
    <row r="59" spans="1:6" s="23" customFormat="1" ht="16.2" x14ac:dyDescent="0.4">
      <c r="A59" s="22"/>
      <c r="B59" s="22"/>
      <c r="C59" s="35"/>
      <c r="D59" s="35"/>
      <c r="E59" s="22"/>
      <c r="F59" s="22"/>
    </row>
    <row r="60" spans="1:6" s="23" customFormat="1" ht="16.2" x14ac:dyDescent="0.4">
      <c r="A60" s="22"/>
      <c r="B60" s="22"/>
      <c r="C60" s="35"/>
      <c r="D60" s="35"/>
      <c r="E60" s="22"/>
      <c r="F60" s="22"/>
    </row>
    <row r="61" spans="1:6" s="23" customFormat="1" ht="16.2" x14ac:dyDescent="0.4">
      <c r="A61" s="22"/>
      <c r="B61" s="22"/>
      <c r="C61" s="35"/>
      <c r="D61" s="35"/>
      <c r="E61" s="22"/>
      <c r="F61" s="22"/>
    </row>
    <row r="62" spans="1:6" s="23" customFormat="1" ht="16.2" x14ac:dyDescent="0.4">
      <c r="A62" s="22"/>
      <c r="B62" s="22"/>
      <c r="C62" s="22"/>
      <c r="D62" s="22"/>
      <c r="E62" s="22"/>
      <c r="F62" s="22"/>
    </row>
    <row r="63" spans="1:6" s="23" customFormat="1" ht="16.2" x14ac:dyDescent="0.4">
      <c r="A63" s="22"/>
      <c r="B63" s="22"/>
      <c r="C63" s="22"/>
      <c r="D63" s="22"/>
      <c r="E63" s="22"/>
      <c r="F63" s="22"/>
    </row>
    <row r="64" spans="1:6" s="23" customFormat="1" ht="16.2" x14ac:dyDescent="0.4">
      <c r="A64" s="22"/>
      <c r="B64" s="22"/>
      <c r="C64" s="22"/>
      <c r="D64" s="22"/>
      <c r="E64" s="22"/>
      <c r="F64" s="22"/>
    </row>
    <row r="65" spans="1:6" s="23" customFormat="1" ht="16.2" x14ac:dyDescent="0.4">
      <c r="A65" s="22"/>
      <c r="B65" s="22"/>
      <c r="C65" s="22"/>
      <c r="D65" s="22"/>
      <c r="E65" s="22"/>
      <c r="F65" s="22"/>
    </row>
    <row r="66" spans="1:6" s="23" customFormat="1" ht="16.2" x14ac:dyDescent="0.4">
      <c r="A66" s="22"/>
      <c r="B66" s="22"/>
      <c r="C66" s="22"/>
      <c r="D66" s="22"/>
      <c r="E66" s="22"/>
      <c r="F66" s="22"/>
    </row>
    <row r="67" spans="1:6" s="23" customFormat="1" ht="16.2" x14ac:dyDescent="0.4">
      <c r="A67" s="22"/>
      <c r="B67" s="22"/>
      <c r="C67" s="22"/>
      <c r="D67" s="22"/>
      <c r="E67" s="22"/>
      <c r="F67" s="22"/>
    </row>
    <row r="68" spans="1:6" s="23" customFormat="1" ht="16.2" x14ac:dyDescent="0.4">
      <c r="A68" s="22"/>
      <c r="B68" s="22"/>
      <c r="C68" s="22"/>
      <c r="D68" s="22"/>
      <c r="E68" s="22"/>
      <c r="F68" s="22"/>
    </row>
    <row r="69" spans="1:6" s="23" customFormat="1" ht="16.2" x14ac:dyDescent="0.4">
      <c r="A69" s="22"/>
      <c r="B69" s="22"/>
      <c r="C69" s="22"/>
      <c r="D69" s="22"/>
      <c r="E69" s="22"/>
      <c r="F69" s="22"/>
    </row>
    <row r="70" spans="1:6" s="23" customFormat="1" ht="16.2" x14ac:dyDescent="0.4">
      <c r="A70" s="22"/>
      <c r="B70" s="22"/>
      <c r="C70" s="22"/>
      <c r="D70" s="22"/>
      <c r="E70" s="22"/>
      <c r="F70" s="22"/>
    </row>
    <row r="71" spans="1:6" s="23" customFormat="1" ht="16.2" x14ac:dyDescent="0.4">
      <c r="A71" s="22"/>
      <c r="B71" s="22"/>
      <c r="C71" s="22"/>
      <c r="D71" s="22"/>
      <c r="E71" s="22"/>
      <c r="F71" s="22"/>
    </row>
    <row r="72" spans="1:6" s="23" customFormat="1" ht="16.2" x14ac:dyDescent="0.4">
      <c r="A72" s="22"/>
      <c r="B72" s="22"/>
      <c r="C72" s="22"/>
      <c r="D72" s="22"/>
      <c r="E72" s="22"/>
      <c r="F72" s="22"/>
    </row>
    <row r="73" spans="1:6" s="23" customFormat="1" ht="16.2" x14ac:dyDescent="0.4">
      <c r="A73" s="22"/>
      <c r="B73" s="22"/>
      <c r="C73" s="22"/>
      <c r="D73" s="22"/>
      <c r="E73" s="22"/>
      <c r="F73" s="22"/>
    </row>
    <row r="74" spans="1:6" s="23" customFormat="1" ht="16.2" x14ac:dyDescent="0.4">
      <c r="A74" s="22"/>
      <c r="B74" s="22"/>
      <c r="C74" s="22"/>
      <c r="D74" s="22"/>
      <c r="E74" s="22"/>
      <c r="F74" s="22"/>
    </row>
    <row r="75" spans="1:6" s="23" customFormat="1" ht="16.2" x14ac:dyDescent="0.4">
      <c r="A75" s="22"/>
      <c r="B75" s="22"/>
      <c r="C75" s="22"/>
      <c r="D75" s="22"/>
      <c r="E75" s="22"/>
      <c r="F75" s="22"/>
    </row>
    <row r="76" spans="1:6" s="23" customFormat="1" ht="16.2" x14ac:dyDescent="0.4">
      <c r="A76" s="22"/>
      <c r="B76" s="22"/>
      <c r="C76" s="22"/>
      <c r="D76" s="22"/>
      <c r="E76" s="22"/>
      <c r="F76" s="22"/>
    </row>
    <row r="77" spans="1:6" s="23" customFormat="1" ht="16.2" x14ac:dyDescent="0.4">
      <c r="A77" s="22"/>
      <c r="B77" s="22"/>
      <c r="C77" s="22"/>
      <c r="D77" s="22"/>
      <c r="E77" s="22"/>
      <c r="F77" s="22"/>
    </row>
    <row r="78" spans="1:6" s="23" customFormat="1" ht="16.2" x14ac:dyDescent="0.4">
      <c r="A78" s="22"/>
      <c r="B78" s="22"/>
      <c r="C78" s="22"/>
      <c r="D78" s="22"/>
      <c r="E78" s="22"/>
      <c r="F78" s="22"/>
    </row>
    <row r="79" spans="1:6" s="23" customFormat="1" ht="16.2" x14ac:dyDescent="0.4">
      <c r="A79" s="22"/>
      <c r="B79" s="22"/>
      <c r="C79" s="22"/>
      <c r="D79" s="22"/>
      <c r="E79" s="22"/>
      <c r="F79" s="22"/>
    </row>
    <row r="80" spans="1:6" s="23" customFormat="1" ht="16.2" x14ac:dyDescent="0.4">
      <c r="A80" s="22"/>
      <c r="B80" s="22"/>
      <c r="C80" s="22"/>
      <c r="D80" s="22"/>
      <c r="E80" s="22"/>
      <c r="F80" s="22"/>
    </row>
    <row r="81" spans="1:6" s="23" customFormat="1" ht="16.2" x14ac:dyDescent="0.4">
      <c r="A81" s="22"/>
      <c r="B81" s="22"/>
      <c r="C81" s="22"/>
      <c r="D81" s="22"/>
      <c r="E81" s="22"/>
      <c r="F81" s="22"/>
    </row>
    <row r="82" spans="1:6" s="23" customFormat="1" ht="16.2" x14ac:dyDescent="0.4">
      <c r="A82" s="22"/>
      <c r="B82" s="22"/>
      <c r="C82" s="22"/>
      <c r="D82" s="22"/>
      <c r="E82" s="22"/>
      <c r="F82" s="22"/>
    </row>
    <row r="83" spans="1:6" s="23" customFormat="1" ht="16.2" x14ac:dyDescent="0.4">
      <c r="A83" s="22"/>
      <c r="B83" s="22"/>
      <c r="C83" s="22"/>
      <c r="D83" s="22"/>
      <c r="E83" s="22"/>
      <c r="F83" s="22"/>
    </row>
    <row r="84" spans="1:6" s="23" customFormat="1" ht="16.2" x14ac:dyDescent="0.4">
      <c r="A84" s="22"/>
      <c r="B84" s="22"/>
      <c r="C84" s="22"/>
      <c r="D84" s="22"/>
      <c r="E84" s="22"/>
      <c r="F84" s="22"/>
    </row>
    <row r="85" spans="1:6" s="23" customFormat="1" ht="16.2" x14ac:dyDescent="0.4">
      <c r="A85" s="22"/>
      <c r="B85" s="22"/>
      <c r="C85" s="22"/>
      <c r="D85" s="22"/>
      <c r="E85" s="22"/>
      <c r="F85" s="22"/>
    </row>
    <row r="86" spans="1:6" s="23" customFormat="1" ht="16.2" x14ac:dyDescent="0.4">
      <c r="A86" s="22"/>
      <c r="B86" s="22"/>
      <c r="C86" s="22"/>
      <c r="D86" s="22"/>
      <c r="E86" s="22"/>
      <c r="F86" s="22"/>
    </row>
    <row r="87" spans="1:6" s="23" customFormat="1" ht="16.2" x14ac:dyDescent="0.4">
      <c r="A87" s="22"/>
      <c r="B87" s="22"/>
      <c r="C87" s="22"/>
      <c r="D87" s="22"/>
      <c r="E87" s="22"/>
      <c r="F87" s="22"/>
    </row>
    <row r="88" spans="1:6" s="23" customFormat="1" ht="16.2" x14ac:dyDescent="0.4">
      <c r="A88" s="22"/>
      <c r="B88" s="22"/>
      <c r="C88" s="22"/>
      <c r="D88" s="22"/>
      <c r="E88" s="22"/>
      <c r="F88" s="22"/>
    </row>
    <row r="89" spans="1:6" s="23" customFormat="1" ht="16.2" x14ac:dyDescent="0.4">
      <c r="A89" s="22"/>
      <c r="B89" s="22"/>
      <c r="C89" s="22"/>
      <c r="D89" s="22"/>
      <c r="E89" s="22"/>
      <c r="F89" s="22"/>
    </row>
    <row r="90" spans="1:6" s="23" customFormat="1" ht="16.2" x14ac:dyDescent="0.4">
      <c r="A90" s="22"/>
      <c r="B90" s="22"/>
      <c r="C90" s="22"/>
      <c r="D90" s="22"/>
      <c r="E90" s="22"/>
      <c r="F90" s="22"/>
    </row>
    <row r="91" spans="1:6" s="23" customFormat="1" ht="16.2" x14ac:dyDescent="0.4">
      <c r="A91" s="22"/>
      <c r="B91" s="22"/>
      <c r="C91" s="22"/>
      <c r="D91" s="22"/>
      <c r="E91" s="22"/>
      <c r="F91" s="22"/>
    </row>
    <row r="92" spans="1:6" s="23" customFormat="1" ht="16.2" x14ac:dyDescent="0.4">
      <c r="A92" s="22"/>
      <c r="B92" s="22"/>
      <c r="C92" s="22"/>
      <c r="D92" s="22"/>
      <c r="E92" s="22"/>
      <c r="F92" s="22"/>
    </row>
    <row r="93" spans="1:6" s="23" customFormat="1" ht="16.2" x14ac:dyDescent="0.4">
      <c r="A93" s="22"/>
      <c r="B93" s="22"/>
      <c r="C93" s="22"/>
      <c r="D93" s="22"/>
      <c r="E93" s="22"/>
      <c r="F93" s="22"/>
    </row>
    <row r="94" spans="1:6" s="23" customFormat="1" ht="16.2" x14ac:dyDescent="0.4">
      <c r="A94" s="22"/>
      <c r="B94" s="22"/>
      <c r="C94" s="22"/>
      <c r="D94" s="22"/>
      <c r="E94" s="22"/>
      <c r="F94" s="22"/>
    </row>
    <row r="95" spans="1:6" s="23" customFormat="1" ht="16.2" x14ac:dyDescent="0.4">
      <c r="A95" s="22"/>
      <c r="B95" s="22"/>
      <c r="C95" s="22"/>
      <c r="D95" s="22"/>
      <c r="E95" s="22"/>
      <c r="F95" s="22"/>
    </row>
    <row r="96" spans="1:6" s="23" customFormat="1" ht="16.2" x14ac:dyDescent="0.4">
      <c r="A96" s="22"/>
      <c r="B96" s="22"/>
      <c r="C96" s="22"/>
      <c r="D96" s="22"/>
      <c r="E96" s="22"/>
      <c r="F96" s="22"/>
    </row>
    <row r="97" spans="1:6" s="23" customFormat="1" ht="16.2" x14ac:dyDescent="0.4">
      <c r="A97" s="22"/>
      <c r="B97" s="22"/>
      <c r="C97" s="22"/>
      <c r="D97" s="22"/>
      <c r="E97" s="22"/>
      <c r="F97" s="22"/>
    </row>
    <row r="98" spans="1:6" s="23" customFormat="1" ht="16.2" x14ac:dyDescent="0.4">
      <c r="A98" s="22"/>
      <c r="B98" s="22"/>
      <c r="C98" s="22"/>
      <c r="D98" s="22"/>
      <c r="E98" s="22"/>
      <c r="F98" s="22"/>
    </row>
    <row r="99" spans="1:6" s="23" customFormat="1" ht="16.2" x14ac:dyDescent="0.4">
      <c r="A99" s="22"/>
      <c r="B99" s="22"/>
      <c r="C99" s="22"/>
      <c r="D99" s="22"/>
      <c r="E99" s="22"/>
      <c r="F99" s="22"/>
    </row>
    <row r="100" spans="1:6" s="23" customFormat="1" ht="16.2" x14ac:dyDescent="0.4">
      <c r="A100" s="22"/>
      <c r="B100" s="22"/>
      <c r="C100" s="22"/>
      <c r="D100" s="22"/>
      <c r="E100" s="22"/>
      <c r="F100" s="22"/>
    </row>
    <row r="101" spans="1:6" s="23" customFormat="1" ht="16.2" x14ac:dyDescent="0.4">
      <c r="A101" s="22"/>
      <c r="B101" s="22"/>
      <c r="C101" s="22"/>
      <c r="D101" s="22"/>
      <c r="E101" s="22"/>
      <c r="F101" s="22"/>
    </row>
    <row r="102" spans="1:6" s="23" customFormat="1" ht="16.2" x14ac:dyDescent="0.4">
      <c r="A102" s="22"/>
      <c r="B102" s="22"/>
      <c r="C102" s="22"/>
      <c r="D102" s="22"/>
      <c r="E102" s="22"/>
      <c r="F102" s="22"/>
    </row>
    <row r="103" spans="1:6" s="23" customFormat="1" ht="16.2" x14ac:dyDescent="0.4">
      <c r="A103" s="22"/>
      <c r="B103" s="22"/>
      <c r="C103" s="22"/>
      <c r="D103" s="22"/>
      <c r="E103" s="22"/>
      <c r="F103" s="22"/>
    </row>
    <row r="104" spans="1:6" s="23" customFormat="1" ht="16.2" x14ac:dyDescent="0.4">
      <c r="A104" s="22"/>
      <c r="B104" s="22"/>
      <c r="C104" s="22"/>
      <c r="D104" s="22"/>
      <c r="E104" s="22"/>
      <c r="F104" s="22"/>
    </row>
    <row r="105" spans="1:6" s="23" customFormat="1" ht="16.2" x14ac:dyDescent="0.4">
      <c r="A105" s="22"/>
      <c r="B105" s="22"/>
      <c r="C105" s="22"/>
      <c r="D105" s="22"/>
      <c r="E105" s="22"/>
      <c r="F105" s="22"/>
    </row>
    <row r="106" spans="1:6" s="23" customFormat="1" ht="16.2" x14ac:dyDescent="0.4">
      <c r="A106" s="22"/>
      <c r="B106" s="22"/>
      <c r="C106" s="22"/>
      <c r="D106" s="22"/>
      <c r="E106" s="22"/>
      <c r="F106" s="22"/>
    </row>
    <row r="107" spans="1:6" s="23" customFormat="1" ht="16.2" x14ac:dyDescent="0.4">
      <c r="A107" s="22"/>
      <c r="B107" s="22"/>
      <c r="C107" s="22"/>
      <c r="D107" s="22"/>
      <c r="E107" s="22"/>
      <c r="F107" s="22"/>
    </row>
  </sheetData>
  <sheetProtection password="A2F0" sheet="1" objects="1" scenarios="1"/>
  <mergeCells count="2">
    <mergeCell ref="A1:D1"/>
    <mergeCell ref="A14:D14"/>
  </mergeCells>
  <phoneticPr fontId="1" type="noConversion"/>
  <conditionalFormatting sqref="D4:D13 D15:D22">
    <cfRule type="expression" dxfId="97" priority="1" stopIfTrue="1">
      <formula>IF(AND($D4+365&gt;=TODAY(),D4&lt;&gt;""),"VRAI","FAUX")</formula>
    </cfRule>
    <cfRule type="expression" dxfId="96" priority="2" stopIfTrue="1">
      <formula>IF(AND($D4+365&lt;TODAY(),D4&lt;&gt;""),"VRAI","FAUX")</formula>
    </cfRule>
  </conditionalFormatting>
  <hyperlinks>
    <hyperlink ref="A4" location="UT1!A1" display="UT1!A1" xr:uid="{00000000-0004-0000-0000-000000000000}"/>
    <hyperlink ref="A5" location="UT2!Impression_des_titres" display="UT2!Impression_des_titres" xr:uid="{00000000-0004-0000-0000-000001000000}"/>
    <hyperlink ref="A6" location="UT3!Impression_des_titres" display="UT3!Impression_des_titres" xr:uid="{00000000-0004-0000-0000-000002000000}"/>
    <hyperlink ref="A7" location="UT4!Impression_des_titres" display="UT4!Impression_des_titres" xr:uid="{00000000-0004-0000-0000-000003000000}"/>
    <hyperlink ref="A8" location="UT5!Impression_des_titres" display="UT5!Impression_des_titres" xr:uid="{00000000-0004-0000-0000-000004000000}"/>
    <hyperlink ref="A9" location="UT6!Impression_des_titres" display="UT6!Impression_des_titres" xr:uid="{00000000-0004-0000-0000-000005000000}"/>
    <hyperlink ref="A10" location="UT7!Impression_des_titres" display="UT7!Impression_des_titres" xr:uid="{00000000-0004-0000-0000-000006000000}"/>
    <hyperlink ref="A11" location="UT8!Impression_des_titres" display="UT8!Impression_des_titres" xr:uid="{00000000-0004-0000-0000-000007000000}"/>
    <hyperlink ref="A12" location="UT9!Impression_des_titres" display="UT9!Impression_des_titres" xr:uid="{00000000-0004-0000-0000-000008000000}"/>
    <hyperlink ref="A13" location="UT10!Impression_des_titres" display="UT10!Impression_des_titres" xr:uid="{00000000-0004-0000-0000-000009000000}"/>
  </hyperlinks>
  <pageMargins left="0.83" right="0.73" top="1.56" bottom="0.62" header="0.35" footer="0.39"/>
  <pageSetup paperSize="9" scale="89" orientation="portrait" r:id="rId1"/>
  <headerFooter alignWithMargins="0">
    <oddHeader>&amp;C&amp;"Comic Sans MS,Gras"&amp;20DOCUMENT UNIQUE 
D'EVALUATION 
DES RISQUES PROFESSIONNELS</oddHeader>
    <oddFooter>&amp;R&amp;"Comic Sans MS,Normal"&amp;12Imprimé le &amp;D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TRAVAIL'!B10="","","Unité de travail N°7:   "&amp;'UNITES DE TRAVAIL'!B10)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TRAVAIL'!D10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35" priority="1" stopIfTrue="1" operator="equal">
      <formula>40</formula>
    </cfRule>
    <cfRule type="cellIs" dxfId="34" priority="2" stopIfTrue="1" operator="equal">
      <formula>30</formula>
    </cfRule>
    <cfRule type="cellIs" dxfId="33" priority="3" stopIfTrue="1" operator="equal">
      <formula>20</formula>
    </cfRule>
  </conditionalFormatting>
  <conditionalFormatting sqref="D4:D1500">
    <cfRule type="cellIs" dxfId="32" priority="4" stopIfTrue="1" operator="equal">
      <formula>4</formula>
    </cfRule>
    <cfRule type="cellIs" dxfId="31" priority="5" stopIfTrue="1" operator="equal">
      <formula>3</formula>
    </cfRule>
    <cfRule type="cellIs" dxfId="30" priority="6" stopIfTrue="1" operator="equal">
      <formula>2</formula>
    </cfRule>
  </conditionalFormatting>
  <conditionalFormatting sqref="H4:H1500">
    <cfRule type="cellIs" dxfId="29" priority="7" stopIfTrue="1" operator="equal">
      <formula>"PRIORITE 1"</formula>
    </cfRule>
    <cfRule type="cellIs" dxfId="28" priority="8" stopIfTrue="1" operator="equal">
      <formula>"PRIORITE 2"</formula>
    </cfRule>
    <cfRule type="cellIs" dxfId="27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900-000000000000}">
      <formula1>GRAVITE</formula1>
    </dataValidation>
    <dataValidation type="list" allowBlank="1" showInputMessage="1" showErrorMessage="1" sqref="D4:D1500" xr:uid="{00000000-0002-0000-0900-000001000000}">
      <formula1>FREQUENCE</formula1>
    </dataValidation>
    <dataValidation type="list" allowBlank="1" showInputMessage="1" showErrorMessage="1" sqref="F4:F1500" xr:uid="{00000000-0002-0000-0900-000002000000}">
      <formula1>MAITRISE</formula1>
    </dataValidation>
    <dataValidation type="list" showInputMessage="1" showErrorMessage="1" errorTitle="Donnée non valide" sqref="B4:B1500" xr:uid="{00000000-0002-0000-09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TRAVAIL'!B11="","","Unité de travail N°8:   "&amp;'UNITES DE TRAVAIL'!B11)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TRAVAIL'!D11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26" priority="1" stopIfTrue="1" operator="equal">
      <formula>40</formula>
    </cfRule>
    <cfRule type="cellIs" dxfId="25" priority="2" stopIfTrue="1" operator="equal">
      <formula>30</formula>
    </cfRule>
    <cfRule type="cellIs" dxfId="24" priority="3" stopIfTrue="1" operator="equal">
      <formula>20</formula>
    </cfRule>
  </conditionalFormatting>
  <conditionalFormatting sqref="D4:D1500">
    <cfRule type="cellIs" dxfId="23" priority="4" stopIfTrue="1" operator="equal">
      <formula>4</formula>
    </cfRule>
    <cfRule type="cellIs" dxfId="22" priority="5" stopIfTrue="1" operator="equal">
      <formula>3</formula>
    </cfRule>
    <cfRule type="cellIs" dxfId="21" priority="6" stopIfTrue="1" operator="equal">
      <formula>2</formula>
    </cfRule>
  </conditionalFormatting>
  <conditionalFormatting sqref="H4:H1500">
    <cfRule type="cellIs" dxfId="20" priority="7" stopIfTrue="1" operator="equal">
      <formula>"PRIORITE 1"</formula>
    </cfRule>
    <cfRule type="cellIs" dxfId="19" priority="8" stopIfTrue="1" operator="equal">
      <formula>"PRIORITE 2"</formula>
    </cfRule>
    <cfRule type="cellIs" dxfId="18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A00-000000000000}">
      <formula1>GRAVITE</formula1>
    </dataValidation>
    <dataValidation type="list" allowBlank="1" showInputMessage="1" showErrorMessage="1" sqref="D4:D1500" xr:uid="{00000000-0002-0000-0A00-000001000000}">
      <formula1>FREQUENCE</formula1>
    </dataValidation>
    <dataValidation type="list" allowBlank="1" showInputMessage="1" showErrorMessage="1" sqref="F4:F1500" xr:uid="{00000000-0002-0000-0A00-000002000000}">
      <formula1>MAITRISE</formula1>
    </dataValidation>
    <dataValidation type="list" showInputMessage="1" showErrorMessage="1" errorTitle="Donnée non valide" sqref="B4:B1500" xr:uid="{00000000-0002-0000-0A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TRAVAIL'!B12="","","Unité de travail N°9:   "&amp;'UNITES DE TRAVAIL'!B12)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TRAVAIL'!D12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17" priority="1" stopIfTrue="1" operator="equal">
      <formula>40</formula>
    </cfRule>
    <cfRule type="cellIs" dxfId="16" priority="2" stopIfTrue="1" operator="equal">
      <formula>30</formula>
    </cfRule>
    <cfRule type="cellIs" dxfId="15" priority="3" stopIfTrue="1" operator="equal">
      <formula>20</formula>
    </cfRule>
  </conditionalFormatting>
  <conditionalFormatting sqref="D4:D1500">
    <cfRule type="cellIs" dxfId="14" priority="4" stopIfTrue="1" operator="equal">
      <formula>4</formula>
    </cfRule>
    <cfRule type="cellIs" dxfId="13" priority="5" stopIfTrue="1" operator="equal">
      <formula>3</formula>
    </cfRule>
    <cfRule type="cellIs" dxfId="12" priority="6" stopIfTrue="1" operator="equal">
      <formula>2</formula>
    </cfRule>
  </conditionalFormatting>
  <conditionalFormatting sqref="H4:H1500">
    <cfRule type="cellIs" dxfId="11" priority="7" stopIfTrue="1" operator="equal">
      <formula>"PRIORITE 1"</formula>
    </cfRule>
    <cfRule type="cellIs" dxfId="10" priority="8" stopIfTrue="1" operator="equal">
      <formula>"PRIORITE 2"</formula>
    </cfRule>
    <cfRule type="cellIs" dxfId="9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B00-000000000000}">
      <formula1>GRAVITE</formula1>
    </dataValidation>
    <dataValidation type="list" allowBlank="1" showInputMessage="1" showErrorMessage="1" sqref="D4:D1500" xr:uid="{00000000-0002-0000-0B00-000001000000}">
      <formula1>FREQUENCE</formula1>
    </dataValidation>
    <dataValidation type="list" allowBlank="1" showInputMessage="1" showErrorMessage="1" sqref="F4:F1500" xr:uid="{00000000-0002-0000-0B00-000002000000}">
      <formula1>MAITRISE</formula1>
    </dataValidation>
    <dataValidation type="list" showInputMessage="1" showErrorMessage="1" errorTitle="Donnée non valide" sqref="B4:B1500" xr:uid="{00000000-0002-0000-0B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TRAVAIL'!B13="","","Unité de travail N°10:   "&amp;'UNITES DE TRAVAIL'!B13)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TRAVAIL'!D13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8" priority="1" stopIfTrue="1" operator="equal">
      <formula>40</formula>
    </cfRule>
    <cfRule type="cellIs" dxfId="7" priority="2" stopIfTrue="1" operator="equal">
      <formula>30</formula>
    </cfRule>
    <cfRule type="cellIs" dxfId="6" priority="3" stopIfTrue="1" operator="equal">
      <formula>20</formula>
    </cfRule>
  </conditionalFormatting>
  <conditionalFormatting sqref="D4:D1500">
    <cfRule type="cellIs" dxfId="5" priority="4" stopIfTrue="1" operator="equal">
      <formula>4</formula>
    </cfRule>
    <cfRule type="cellIs" dxfId="4" priority="5" stopIfTrue="1" operator="equal">
      <formula>3</formula>
    </cfRule>
    <cfRule type="cellIs" dxfId="3" priority="6" stopIfTrue="1" operator="equal">
      <formula>2</formula>
    </cfRule>
  </conditionalFormatting>
  <conditionalFormatting sqref="H4:H1500">
    <cfRule type="cellIs" dxfId="2" priority="7" stopIfTrue="1" operator="equal">
      <formula>"PRIORITE 1"</formula>
    </cfRule>
    <cfRule type="cellIs" dxfId="1" priority="8" stopIfTrue="1" operator="equal">
      <formula>"PRIORITE 2"</formula>
    </cfRule>
    <cfRule type="cellIs" dxfId="0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C00-000000000000}">
      <formula1>GRAVITE</formula1>
    </dataValidation>
    <dataValidation type="list" allowBlank="1" showInputMessage="1" showErrorMessage="1" sqref="D4:D1500" xr:uid="{00000000-0002-0000-0C00-000001000000}">
      <formula1>FREQUENCE</formula1>
    </dataValidation>
    <dataValidation type="list" allowBlank="1" showInputMessage="1" showErrorMessage="1" sqref="F4:F1500" xr:uid="{00000000-0002-0000-0C00-000002000000}">
      <formula1>MAITRISE</formula1>
    </dataValidation>
    <dataValidation type="list" showInputMessage="1" showErrorMessage="1" errorTitle="Donnée non valide" sqref="B4:B1500" xr:uid="{00000000-0002-0000-0C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0"/>
  <sheetViews>
    <sheetView showGridLines="0" zoomScaleNormal="100" workbookViewId="0">
      <selection activeCell="A2" sqref="A2"/>
    </sheetView>
  </sheetViews>
  <sheetFormatPr baseColWidth="10" defaultRowHeight="16.2" x14ac:dyDescent="0.25"/>
  <cols>
    <col min="1" max="1" width="73.33203125" style="107" customWidth="1"/>
  </cols>
  <sheetData>
    <row r="1" spans="1:1" s="38" customFormat="1" ht="31.5" customHeight="1" x14ac:dyDescent="0.25">
      <c r="A1" s="110" t="s">
        <v>49</v>
      </c>
    </row>
    <row r="2" spans="1:1" s="38" customFormat="1" ht="24" customHeight="1" x14ac:dyDescent="0.25">
      <c r="A2" s="111" t="s">
        <v>50</v>
      </c>
    </row>
    <row r="3" spans="1:1" s="38" customFormat="1" ht="24" customHeight="1" x14ac:dyDescent="0.25">
      <c r="A3" s="111" t="s">
        <v>51</v>
      </c>
    </row>
    <row r="4" spans="1:1" s="38" customFormat="1" ht="24" customHeight="1" x14ac:dyDescent="0.25">
      <c r="A4" s="111" t="s">
        <v>52</v>
      </c>
    </row>
    <row r="5" spans="1:1" s="38" customFormat="1" ht="24" customHeight="1" x14ac:dyDescent="0.25">
      <c r="A5" s="111" t="s">
        <v>53</v>
      </c>
    </row>
    <row r="6" spans="1:1" s="38" customFormat="1" ht="24" customHeight="1" x14ac:dyDescent="0.25">
      <c r="A6" s="111" t="s">
        <v>54</v>
      </c>
    </row>
    <row r="7" spans="1:1" s="38" customFormat="1" ht="24" customHeight="1" x14ac:dyDescent="0.25">
      <c r="A7" s="111" t="s">
        <v>55</v>
      </c>
    </row>
    <row r="8" spans="1:1" s="38" customFormat="1" ht="24" customHeight="1" x14ac:dyDescent="0.25">
      <c r="A8" s="111" t="s">
        <v>56</v>
      </c>
    </row>
    <row r="9" spans="1:1" s="38" customFormat="1" ht="24" customHeight="1" x14ac:dyDescent="0.25">
      <c r="A9" s="111" t="s">
        <v>57</v>
      </c>
    </row>
    <row r="10" spans="1:1" s="38" customFormat="1" ht="24" customHeight="1" x14ac:dyDescent="0.25">
      <c r="A10" s="111" t="s">
        <v>58</v>
      </c>
    </row>
    <row r="11" spans="1:1" s="38" customFormat="1" ht="24" customHeight="1" x14ac:dyDescent="0.25">
      <c r="A11" s="111" t="s">
        <v>59</v>
      </c>
    </row>
    <row r="12" spans="1:1" s="38" customFormat="1" ht="24" customHeight="1" x14ac:dyDescent="0.25">
      <c r="A12" s="111" t="s">
        <v>60</v>
      </c>
    </row>
    <row r="13" spans="1:1" s="38" customFormat="1" ht="24" customHeight="1" x14ac:dyDescent="0.25">
      <c r="A13" s="111" t="s">
        <v>61</v>
      </c>
    </row>
    <row r="14" spans="1:1" s="38" customFormat="1" ht="24" customHeight="1" x14ac:dyDescent="0.25">
      <c r="A14" s="111" t="s">
        <v>62</v>
      </c>
    </row>
    <row r="15" spans="1:1" s="38" customFormat="1" ht="24" customHeight="1" x14ac:dyDescent="0.25">
      <c r="A15" s="111" t="s">
        <v>63</v>
      </c>
    </row>
    <row r="16" spans="1:1" s="38" customFormat="1" ht="24" customHeight="1" x14ac:dyDescent="0.25">
      <c r="A16" s="111" t="s">
        <v>64</v>
      </c>
    </row>
    <row r="17" spans="1:1" s="38" customFormat="1" ht="24" customHeight="1" x14ac:dyDescent="0.25">
      <c r="A17" s="111" t="s">
        <v>65</v>
      </c>
    </row>
    <row r="18" spans="1:1" s="38" customFormat="1" ht="24" customHeight="1" x14ac:dyDescent="0.25">
      <c r="A18" s="111" t="s">
        <v>66</v>
      </c>
    </row>
    <row r="19" spans="1:1" s="38" customFormat="1" ht="24" customHeight="1" x14ac:dyDescent="0.25">
      <c r="A19" s="111" t="s">
        <v>67</v>
      </c>
    </row>
    <row r="20" spans="1:1" s="38" customFormat="1" ht="24" customHeight="1" x14ac:dyDescent="0.25">
      <c r="A20" s="111" t="s">
        <v>68</v>
      </c>
    </row>
    <row r="21" spans="1:1" s="38" customFormat="1" ht="24" customHeight="1" x14ac:dyDescent="0.25">
      <c r="A21" s="111" t="s">
        <v>69</v>
      </c>
    </row>
    <row r="22" spans="1:1" s="38" customFormat="1" ht="24" customHeight="1" x14ac:dyDescent="0.25">
      <c r="A22" s="111" t="s">
        <v>70</v>
      </c>
    </row>
    <row r="23" spans="1:1" s="113" customFormat="1" ht="24" customHeight="1" x14ac:dyDescent="0.25">
      <c r="A23" s="112" t="s">
        <v>71</v>
      </c>
    </row>
    <row r="24" spans="1:1" s="113" customFormat="1" ht="24" customHeight="1" x14ac:dyDescent="0.25">
      <c r="A24" s="112" t="s">
        <v>72</v>
      </c>
    </row>
    <row r="25" spans="1:1" s="113" customFormat="1" ht="24" customHeight="1" x14ac:dyDescent="0.25">
      <c r="A25" s="112" t="s">
        <v>73</v>
      </c>
    </row>
    <row r="26" spans="1:1" s="113" customFormat="1" ht="24" customHeight="1" x14ac:dyDescent="0.25">
      <c r="A26" s="112" t="s">
        <v>74</v>
      </c>
    </row>
    <row r="27" spans="1:1" s="113" customFormat="1" ht="24" customHeight="1" x14ac:dyDescent="0.25">
      <c r="A27" s="112"/>
    </row>
    <row r="28" spans="1:1" s="113" customFormat="1" ht="24" customHeight="1" x14ac:dyDescent="0.25">
      <c r="A28" s="112"/>
    </row>
    <row r="29" spans="1:1" s="113" customFormat="1" ht="24" customHeight="1" x14ac:dyDescent="0.25">
      <c r="A29" s="112"/>
    </row>
    <row r="30" spans="1:1" s="113" customFormat="1" ht="24" customHeight="1" x14ac:dyDescent="0.25">
      <c r="A30" s="112"/>
    </row>
    <row r="31" spans="1:1" s="113" customFormat="1" ht="24" customHeight="1" x14ac:dyDescent="0.25">
      <c r="A31" s="112"/>
    </row>
    <row r="32" spans="1:1" s="113" customFormat="1" ht="24" customHeight="1" x14ac:dyDescent="0.25">
      <c r="A32" s="112"/>
    </row>
    <row r="33" spans="1:1" s="113" customFormat="1" ht="24" customHeight="1" x14ac:dyDescent="0.25">
      <c r="A33" s="112"/>
    </row>
    <row r="34" spans="1:1" s="113" customFormat="1" ht="24" customHeight="1" x14ac:dyDescent="0.25">
      <c r="A34" s="112"/>
    </row>
    <row r="35" spans="1:1" s="113" customFormat="1" ht="24" customHeight="1" x14ac:dyDescent="0.25">
      <c r="A35" s="112"/>
    </row>
    <row r="36" spans="1:1" s="113" customFormat="1" ht="24" customHeight="1" x14ac:dyDescent="0.25">
      <c r="A36" s="112"/>
    </row>
    <row r="37" spans="1:1" s="113" customFormat="1" ht="24" customHeight="1" x14ac:dyDescent="0.25">
      <c r="A37" s="112"/>
    </row>
    <row r="38" spans="1:1" s="113" customFormat="1" ht="24" customHeight="1" x14ac:dyDescent="0.25">
      <c r="A38" s="112"/>
    </row>
    <row r="39" spans="1:1" s="113" customFormat="1" ht="24" customHeight="1" x14ac:dyDescent="0.25">
      <c r="A39" s="112"/>
    </row>
    <row r="40" spans="1:1" s="113" customFormat="1" ht="24" customHeight="1" x14ac:dyDescent="0.25">
      <c r="A40" s="112"/>
    </row>
    <row r="41" spans="1:1" s="113" customFormat="1" ht="24" customHeight="1" x14ac:dyDescent="0.25">
      <c r="A41" s="112"/>
    </row>
    <row r="42" spans="1:1" s="113" customFormat="1" ht="24" customHeight="1" x14ac:dyDescent="0.25">
      <c r="A42" s="112"/>
    </row>
    <row r="43" spans="1:1" s="113" customFormat="1" ht="24" customHeight="1" x14ac:dyDescent="0.25">
      <c r="A43" s="112"/>
    </row>
    <row r="44" spans="1:1" s="113" customFormat="1" ht="24" customHeight="1" x14ac:dyDescent="0.25">
      <c r="A44" s="112"/>
    </row>
    <row r="45" spans="1:1" s="113" customFormat="1" ht="24" customHeight="1" x14ac:dyDescent="0.25">
      <c r="A45" s="112"/>
    </row>
    <row r="46" spans="1:1" s="113" customFormat="1" ht="24" customHeight="1" x14ac:dyDescent="0.25">
      <c r="A46" s="112"/>
    </row>
    <row r="47" spans="1:1" s="113" customFormat="1" ht="24" customHeight="1" x14ac:dyDescent="0.25">
      <c r="A47" s="112"/>
    </row>
    <row r="48" spans="1:1" s="113" customFormat="1" ht="24" customHeight="1" x14ac:dyDescent="0.25">
      <c r="A48" s="112"/>
    </row>
    <row r="49" spans="1:1" s="113" customFormat="1" ht="24" customHeight="1" x14ac:dyDescent="0.25">
      <c r="A49" s="112"/>
    </row>
    <row r="50" spans="1:1" s="113" customFormat="1" ht="24" customHeight="1" x14ac:dyDescent="0.25">
      <c r="A50" s="112"/>
    </row>
    <row r="51" spans="1:1" s="113" customFormat="1" ht="24" customHeight="1" x14ac:dyDescent="0.25">
      <c r="A51" s="112"/>
    </row>
    <row r="52" spans="1:1" s="113" customFormat="1" ht="24" customHeight="1" x14ac:dyDescent="0.25">
      <c r="A52" s="112"/>
    </row>
    <row r="53" spans="1:1" s="113" customFormat="1" ht="24" customHeight="1" x14ac:dyDescent="0.25">
      <c r="A53" s="112"/>
    </row>
    <row r="54" spans="1:1" s="113" customFormat="1" ht="24" customHeight="1" x14ac:dyDescent="0.25">
      <c r="A54" s="112"/>
    </row>
    <row r="55" spans="1:1" s="113" customFormat="1" ht="24" customHeight="1" x14ac:dyDescent="0.25">
      <c r="A55" s="112"/>
    </row>
    <row r="56" spans="1:1" s="113" customFormat="1" ht="24" customHeight="1" x14ac:dyDescent="0.25">
      <c r="A56" s="112"/>
    </row>
    <row r="57" spans="1:1" s="113" customFormat="1" ht="24" customHeight="1" x14ac:dyDescent="0.25">
      <c r="A57" s="112"/>
    </row>
    <row r="58" spans="1:1" s="113" customFormat="1" ht="24" customHeight="1" x14ac:dyDescent="0.25">
      <c r="A58" s="112"/>
    </row>
    <row r="59" spans="1:1" s="113" customFormat="1" ht="24" customHeight="1" x14ac:dyDescent="0.25">
      <c r="A59" s="112"/>
    </row>
    <row r="60" spans="1:1" s="113" customFormat="1" ht="24" customHeight="1" x14ac:dyDescent="0.25">
      <c r="A60" s="112"/>
    </row>
    <row r="61" spans="1:1" s="113" customFormat="1" ht="24" customHeight="1" x14ac:dyDescent="0.25">
      <c r="A61" s="112"/>
    </row>
    <row r="62" spans="1:1" s="113" customFormat="1" ht="24" customHeight="1" x14ac:dyDescent="0.25">
      <c r="A62" s="112"/>
    </row>
    <row r="63" spans="1:1" s="113" customFormat="1" ht="24" customHeight="1" x14ac:dyDescent="0.25">
      <c r="A63" s="112"/>
    </row>
    <row r="64" spans="1:1" s="113" customFormat="1" ht="24" customHeight="1" x14ac:dyDescent="0.25">
      <c r="A64" s="112"/>
    </row>
    <row r="65" spans="1:1" s="113" customFormat="1" ht="24" customHeight="1" x14ac:dyDescent="0.25">
      <c r="A65" s="112"/>
    </row>
    <row r="66" spans="1:1" s="113" customFormat="1" ht="24" customHeight="1" x14ac:dyDescent="0.25">
      <c r="A66" s="112"/>
    </row>
    <row r="67" spans="1:1" s="113" customFormat="1" ht="24" customHeight="1" x14ac:dyDescent="0.25">
      <c r="A67" s="112"/>
    </row>
    <row r="68" spans="1:1" s="113" customFormat="1" ht="24" customHeight="1" x14ac:dyDescent="0.25">
      <c r="A68" s="112"/>
    </row>
    <row r="69" spans="1:1" s="113" customFormat="1" ht="24" customHeight="1" x14ac:dyDescent="0.25">
      <c r="A69" s="112"/>
    </row>
    <row r="70" spans="1:1" s="113" customFormat="1" ht="24" customHeight="1" x14ac:dyDescent="0.25">
      <c r="A70" s="112"/>
    </row>
  </sheetData>
  <sheetProtection selectLockedCells="1"/>
  <phoneticPr fontId="1" type="noConversion"/>
  <pageMargins left="1.19" right="0.78740157499999996" top="0.984251969" bottom="0.984251969" header="0.49" footer="0.492125984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O45"/>
  <sheetViews>
    <sheetView showGridLines="0" zoomScale="80" zoomScaleNormal="80" zoomScaleSheetLayoutView="85" workbookViewId="0">
      <selection activeCell="A3" sqref="A3"/>
    </sheetView>
  </sheetViews>
  <sheetFormatPr baseColWidth="10" defaultColWidth="11.44140625" defaultRowHeight="13.2" x14ac:dyDescent="0.25"/>
  <cols>
    <col min="1" max="1" width="16.33203125" style="38" customWidth="1"/>
    <col min="2" max="2" width="28.109375" style="38" customWidth="1"/>
    <col min="3" max="7" width="29.109375" style="38" customWidth="1"/>
    <col min="8" max="8" width="7.5546875" style="38" customWidth="1"/>
    <col min="9" max="11" width="29.33203125" style="38" customWidth="1"/>
    <col min="12" max="16384" width="11.44140625" style="38"/>
  </cols>
  <sheetData>
    <row r="1" spans="1:15" ht="37.5" customHeight="1" x14ac:dyDescent="0.25">
      <c r="A1" s="128" t="s">
        <v>23</v>
      </c>
      <c r="B1" s="128"/>
      <c r="C1" s="128"/>
      <c r="D1" s="128"/>
      <c r="E1" s="128"/>
      <c r="F1" s="128"/>
      <c r="G1" s="128"/>
      <c r="H1" s="36"/>
      <c r="I1" s="124" t="s">
        <v>24</v>
      </c>
      <c r="J1" s="124"/>
      <c r="K1" s="124"/>
      <c r="L1" s="37"/>
      <c r="M1" s="37"/>
      <c r="N1" s="37"/>
      <c r="O1" s="37"/>
    </row>
    <row r="2" spans="1:15" ht="26.25" customHeight="1" x14ac:dyDescent="0.45">
      <c r="B2" s="39" t="s">
        <v>18</v>
      </c>
      <c r="C2" s="1"/>
      <c r="E2" s="1"/>
      <c r="F2" s="1"/>
      <c r="G2" s="1"/>
      <c r="H2" s="1"/>
      <c r="I2" s="40" t="s">
        <v>18</v>
      </c>
      <c r="J2" s="40" t="s">
        <v>19</v>
      </c>
      <c r="K2" s="40" t="s">
        <v>25</v>
      </c>
    </row>
    <row r="3" spans="1:15" ht="42.75" customHeight="1" x14ac:dyDescent="0.4">
      <c r="A3" s="41">
        <v>10</v>
      </c>
      <c r="B3" s="42" t="s">
        <v>14</v>
      </c>
      <c r="C3" s="43" t="s">
        <v>26</v>
      </c>
      <c r="E3" s="1"/>
      <c r="F3" s="1"/>
      <c r="G3" s="1"/>
      <c r="H3" s="1"/>
      <c r="I3" s="125">
        <f>A3</f>
        <v>10</v>
      </c>
      <c r="J3" s="44">
        <f>$A$8</f>
        <v>1</v>
      </c>
      <c r="K3" s="45" t="s">
        <v>6</v>
      </c>
    </row>
    <row r="4" spans="1:15" ht="42.75" customHeight="1" x14ac:dyDescent="0.4">
      <c r="A4" s="41">
        <v>20</v>
      </c>
      <c r="B4" s="42" t="s">
        <v>17</v>
      </c>
      <c r="C4" s="43" t="s">
        <v>27</v>
      </c>
      <c r="E4" s="1"/>
      <c r="F4" s="1"/>
      <c r="G4" s="1"/>
      <c r="H4" s="1"/>
      <c r="I4" s="125"/>
      <c r="J4" s="44">
        <f>$A$9</f>
        <v>2</v>
      </c>
      <c r="K4" s="45" t="s">
        <v>6</v>
      </c>
    </row>
    <row r="5" spans="1:15" ht="42.75" customHeight="1" x14ac:dyDescent="0.4">
      <c r="A5" s="41">
        <v>30</v>
      </c>
      <c r="B5" s="42" t="s">
        <v>16</v>
      </c>
      <c r="C5" s="43" t="s">
        <v>28</v>
      </c>
      <c r="E5" s="1"/>
      <c r="F5" s="1"/>
      <c r="G5" s="1"/>
      <c r="H5" s="1"/>
      <c r="I5" s="125"/>
      <c r="J5" s="44">
        <f>$A$10</f>
        <v>3</v>
      </c>
      <c r="K5" s="45" t="s">
        <v>6</v>
      </c>
    </row>
    <row r="6" spans="1:15" ht="42.75" customHeight="1" x14ac:dyDescent="0.4">
      <c r="A6" s="41">
        <v>40</v>
      </c>
      <c r="B6" s="42" t="s">
        <v>15</v>
      </c>
      <c r="C6" s="43" t="s">
        <v>75</v>
      </c>
      <c r="E6" s="1"/>
      <c r="F6" s="1"/>
      <c r="G6" s="1"/>
      <c r="H6" s="1"/>
      <c r="I6" s="125"/>
      <c r="J6" s="44">
        <f>$A$11</f>
        <v>4</v>
      </c>
      <c r="K6" s="45" t="s">
        <v>2</v>
      </c>
    </row>
    <row r="7" spans="1:15" ht="42.75" customHeight="1" x14ac:dyDescent="0.45">
      <c r="B7" s="46" t="s">
        <v>21</v>
      </c>
      <c r="C7" s="47"/>
      <c r="E7" s="1"/>
      <c r="F7" s="1"/>
      <c r="G7" s="1"/>
      <c r="H7" s="1"/>
      <c r="I7" s="125">
        <f>A4</f>
        <v>20</v>
      </c>
      <c r="J7" s="44">
        <f>$A$8</f>
        <v>1</v>
      </c>
      <c r="K7" s="45" t="s">
        <v>6</v>
      </c>
    </row>
    <row r="8" spans="1:15" ht="42.75" customHeight="1" x14ac:dyDescent="0.4">
      <c r="A8" s="41">
        <v>1</v>
      </c>
      <c r="B8" s="42" t="s">
        <v>29</v>
      </c>
      <c r="C8" s="43" t="s">
        <v>30</v>
      </c>
      <c r="E8" s="1"/>
      <c r="F8" s="1"/>
      <c r="G8" s="1"/>
      <c r="H8" s="1"/>
      <c r="I8" s="125"/>
      <c r="J8" s="44">
        <f>$A$9</f>
        <v>2</v>
      </c>
      <c r="K8" s="45" t="s">
        <v>2</v>
      </c>
    </row>
    <row r="9" spans="1:15" ht="42.75" customHeight="1" x14ac:dyDescent="0.4">
      <c r="A9" s="41">
        <v>2</v>
      </c>
      <c r="B9" s="42" t="s">
        <v>31</v>
      </c>
      <c r="C9" s="43" t="s">
        <v>32</v>
      </c>
      <c r="E9" s="1"/>
      <c r="F9" s="1"/>
      <c r="G9" s="1"/>
      <c r="H9" s="1"/>
      <c r="I9" s="125"/>
      <c r="J9" s="44">
        <f>$A$10</f>
        <v>3</v>
      </c>
      <c r="K9" s="45" t="s">
        <v>2</v>
      </c>
    </row>
    <row r="10" spans="1:15" ht="42.75" customHeight="1" x14ac:dyDescent="0.4">
      <c r="A10" s="41">
        <v>3</v>
      </c>
      <c r="B10" s="42" t="s">
        <v>33</v>
      </c>
      <c r="C10" s="43" t="s">
        <v>34</v>
      </c>
      <c r="E10" s="1"/>
      <c r="F10" s="1"/>
      <c r="G10" s="1"/>
      <c r="H10" s="1"/>
      <c r="I10" s="125"/>
      <c r="J10" s="44">
        <f>$A$11</f>
        <v>4</v>
      </c>
      <c r="K10" s="45" t="s">
        <v>2</v>
      </c>
    </row>
    <row r="11" spans="1:15" ht="42.75" customHeight="1" thickBot="1" x14ac:dyDescent="0.45">
      <c r="A11" s="48">
        <v>4</v>
      </c>
      <c r="B11" s="42" t="s">
        <v>35</v>
      </c>
      <c r="C11" s="43" t="s">
        <v>36</v>
      </c>
      <c r="E11" s="1"/>
      <c r="F11" s="1"/>
      <c r="G11" s="1"/>
      <c r="H11" s="1"/>
      <c r="I11" s="126">
        <f>A5</f>
        <v>30</v>
      </c>
      <c r="J11" s="44">
        <f>$A$8</f>
        <v>1</v>
      </c>
      <c r="K11" s="45" t="s">
        <v>6</v>
      </c>
    </row>
    <row r="12" spans="1:15" s="1" customFormat="1" ht="42.75" customHeight="1" x14ac:dyDescent="0.4">
      <c r="A12" s="129" t="str">
        <f>B2</f>
        <v>GRAVITE</v>
      </c>
      <c r="B12" s="49" t="str">
        <f>B6</f>
        <v>TRES IMPORTANTE</v>
      </c>
      <c r="C12" s="50">
        <f>A6</f>
        <v>40</v>
      </c>
      <c r="D12" s="51" t="str">
        <f>K15</f>
        <v>PRIORITE 2</v>
      </c>
      <c r="E12" s="52" t="str">
        <f>K16</f>
        <v>PRIORITE 2</v>
      </c>
      <c r="F12" s="52" t="str">
        <f>K17</f>
        <v>PRIORITE 1</v>
      </c>
      <c r="G12" s="53" t="str">
        <f>K18</f>
        <v>PRIORITE 1</v>
      </c>
      <c r="H12" s="33"/>
      <c r="I12" s="127"/>
      <c r="J12" s="44">
        <f>$A$9</f>
        <v>2</v>
      </c>
      <c r="K12" s="45" t="s">
        <v>2</v>
      </c>
    </row>
    <row r="13" spans="1:15" s="1" customFormat="1" ht="42.75" customHeight="1" x14ac:dyDescent="0.4">
      <c r="A13" s="130"/>
      <c r="B13" s="54" t="str">
        <f>B5</f>
        <v>IMPORTANTE</v>
      </c>
      <c r="C13" s="55">
        <f>A5</f>
        <v>30</v>
      </c>
      <c r="D13" s="56" t="str">
        <f>K11</f>
        <v>PRIORITE 3</v>
      </c>
      <c r="E13" s="33" t="str">
        <f>K12</f>
        <v>PRIORITE 2</v>
      </c>
      <c r="F13" s="33" t="str">
        <f>K13</f>
        <v>PRIORITE 1</v>
      </c>
      <c r="G13" s="57" t="str">
        <f>K14</f>
        <v>PRIORITE 1</v>
      </c>
      <c r="H13" s="33"/>
      <c r="I13" s="127"/>
      <c r="J13" s="44">
        <f>$A$10</f>
        <v>3</v>
      </c>
      <c r="K13" s="45" t="s">
        <v>1</v>
      </c>
    </row>
    <row r="14" spans="1:15" s="1" customFormat="1" ht="42.75" customHeight="1" x14ac:dyDescent="0.4">
      <c r="A14" s="130"/>
      <c r="B14" s="54" t="str">
        <f>B4</f>
        <v>MOYENNE</v>
      </c>
      <c r="C14" s="55">
        <f>A4</f>
        <v>20</v>
      </c>
      <c r="D14" s="56" t="str">
        <f>K7</f>
        <v>PRIORITE 3</v>
      </c>
      <c r="E14" s="33" t="str">
        <f>K8</f>
        <v>PRIORITE 2</v>
      </c>
      <c r="F14" s="33" t="str">
        <f>K9</f>
        <v>PRIORITE 2</v>
      </c>
      <c r="G14" s="57" t="str">
        <f>K10</f>
        <v>PRIORITE 2</v>
      </c>
      <c r="H14" s="33"/>
      <c r="I14" s="127"/>
      <c r="J14" s="44">
        <f>$A$11</f>
        <v>4</v>
      </c>
      <c r="K14" s="45" t="s">
        <v>1</v>
      </c>
    </row>
    <row r="15" spans="1:15" s="1" customFormat="1" ht="42.75" customHeight="1" thickBot="1" x14ac:dyDescent="0.45">
      <c r="A15" s="131"/>
      <c r="B15" s="58" t="str">
        <f>B3</f>
        <v>FAIBLE</v>
      </c>
      <c r="C15" s="59">
        <f>A3</f>
        <v>10</v>
      </c>
      <c r="D15" s="60" t="str">
        <f>K3</f>
        <v>PRIORITE 3</v>
      </c>
      <c r="E15" s="61" t="str">
        <f>K4</f>
        <v>PRIORITE 3</v>
      </c>
      <c r="F15" s="61" t="str">
        <f>K5</f>
        <v>PRIORITE 3</v>
      </c>
      <c r="G15" s="62" t="str">
        <f>K6</f>
        <v>PRIORITE 2</v>
      </c>
      <c r="H15" s="33"/>
      <c r="I15" s="125">
        <f>A6</f>
        <v>40</v>
      </c>
      <c r="J15" s="44">
        <f>$A$8</f>
        <v>1</v>
      </c>
      <c r="K15" s="45" t="s">
        <v>2</v>
      </c>
    </row>
    <row r="16" spans="1:15" s="1" customFormat="1" ht="42" customHeight="1" x14ac:dyDescent="0.4">
      <c r="C16" s="63"/>
      <c r="D16" s="64">
        <f>A8</f>
        <v>1</v>
      </c>
      <c r="E16" s="65">
        <f>A9</f>
        <v>2</v>
      </c>
      <c r="F16" s="65">
        <f>A10</f>
        <v>3</v>
      </c>
      <c r="G16" s="66">
        <f>A11</f>
        <v>4</v>
      </c>
      <c r="H16" s="67"/>
      <c r="I16" s="125"/>
      <c r="J16" s="44">
        <f>$A$9</f>
        <v>2</v>
      </c>
      <c r="K16" s="45" t="s">
        <v>2</v>
      </c>
    </row>
    <row r="17" spans="2:11" s="1" customFormat="1" ht="42" customHeight="1" x14ac:dyDescent="0.4">
      <c r="C17" s="63"/>
      <c r="D17" s="68" t="str">
        <f>B8</f>
        <v>PEU PROBABLE</v>
      </c>
      <c r="E17" s="54" t="str">
        <f>B9</f>
        <v>PROBABLE POSSIBLE</v>
      </c>
      <c r="F17" s="54" t="str">
        <f>B10</f>
        <v xml:space="preserve">TRES PROBABLE </v>
      </c>
      <c r="G17" s="69" t="str">
        <f>B11</f>
        <v>PREVISIBLE / PERMANENT</v>
      </c>
      <c r="H17" s="54"/>
      <c r="I17" s="125"/>
      <c r="J17" s="44">
        <f>$A$10</f>
        <v>3</v>
      </c>
      <c r="K17" s="45" t="s">
        <v>1</v>
      </c>
    </row>
    <row r="18" spans="2:11" s="8" customFormat="1" ht="42.75" customHeight="1" thickBot="1" x14ac:dyDescent="0.3">
      <c r="D18" s="121" t="str">
        <f>B7</f>
        <v>FREQUENCE D'EXPOSITION</v>
      </c>
      <c r="E18" s="122"/>
      <c r="F18" s="122"/>
      <c r="G18" s="123"/>
      <c r="H18" s="70"/>
      <c r="I18" s="125"/>
      <c r="J18" s="44">
        <f>$A$11</f>
        <v>4</v>
      </c>
      <c r="K18" s="45" t="s">
        <v>1</v>
      </c>
    </row>
    <row r="19" spans="2:11" ht="42.75" customHeight="1" x14ac:dyDescent="0.45">
      <c r="B19" s="46" t="s">
        <v>37</v>
      </c>
    </row>
    <row r="20" spans="2:11" ht="42.75" customHeight="1" x14ac:dyDescent="0.25">
      <c r="B20" s="42"/>
      <c r="C20" s="42"/>
      <c r="D20" s="42"/>
      <c r="E20" s="42"/>
    </row>
    <row r="21" spans="2:11" ht="42.75" customHeight="1" x14ac:dyDescent="0.25">
      <c r="B21" s="42"/>
      <c r="C21" s="42"/>
      <c r="D21" s="42"/>
      <c r="E21" s="42"/>
    </row>
    <row r="22" spans="2:11" ht="39.75" customHeight="1" x14ac:dyDescent="0.25">
      <c r="B22" s="42"/>
      <c r="C22" s="42"/>
      <c r="D22" s="42"/>
      <c r="E22" s="42"/>
      <c r="F22" s="42"/>
    </row>
    <row r="23" spans="2:11" ht="37.5" customHeight="1" x14ac:dyDescent="0.25">
      <c r="B23" s="118" t="s">
        <v>38</v>
      </c>
      <c r="C23" s="119"/>
      <c r="D23" s="119"/>
      <c r="E23" s="120"/>
      <c r="F23" s="71" t="s">
        <v>39</v>
      </c>
    </row>
    <row r="24" spans="2:11" ht="4.5" customHeight="1" x14ac:dyDescent="0.25">
      <c r="B24" s="72"/>
      <c r="C24" s="73"/>
      <c r="D24" s="73"/>
      <c r="E24" s="74"/>
      <c r="F24" s="75"/>
    </row>
    <row r="25" spans="2:11" ht="42.75" customHeight="1" x14ac:dyDescent="0.25">
      <c r="B25" s="76" t="s">
        <v>40</v>
      </c>
      <c r="C25" s="77" t="s">
        <v>41</v>
      </c>
      <c r="D25" s="77" t="s">
        <v>41</v>
      </c>
      <c r="E25" s="77" t="s">
        <v>42</v>
      </c>
      <c r="F25" s="78">
        <v>1</v>
      </c>
    </row>
    <row r="26" spans="2:11" ht="42.75" customHeight="1" x14ac:dyDescent="0.25">
      <c r="B26" s="79" t="s">
        <v>43</v>
      </c>
      <c r="C26" s="80" t="s">
        <v>44</v>
      </c>
      <c r="D26" s="77" t="s">
        <v>41</v>
      </c>
      <c r="E26" s="77" t="s">
        <v>42</v>
      </c>
      <c r="F26" s="81">
        <v>0.75</v>
      </c>
    </row>
    <row r="27" spans="2:11" ht="42.75" customHeight="1" x14ac:dyDescent="0.25">
      <c r="B27" s="79" t="s">
        <v>45</v>
      </c>
      <c r="C27" s="80" t="s">
        <v>44</v>
      </c>
      <c r="D27" s="80" t="s">
        <v>44</v>
      </c>
      <c r="E27" s="77" t="s">
        <v>42</v>
      </c>
      <c r="F27" s="81">
        <v>0.5</v>
      </c>
    </row>
    <row r="28" spans="2:11" ht="42.75" customHeight="1" x14ac:dyDescent="0.25">
      <c r="B28" s="79" t="s">
        <v>46</v>
      </c>
      <c r="C28" s="80" t="s">
        <v>44</v>
      </c>
      <c r="D28" s="80" t="s">
        <v>44</v>
      </c>
      <c r="E28" s="80" t="s">
        <v>44</v>
      </c>
      <c r="F28" s="81">
        <v>0.25</v>
      </c>
    </row>
    <row r="29" spans="2:11" ht="42.75" customHeight="1" x14ac:dyDescent="0.25"/>
    <row r="30" spans="2:11" ht="42.75" customHeight="1" x14ac:dyDescent="0.25"/>
    <row r="31" spans="2:11" ht="42.75" customHeight="1" x14ac:dyDescent="0.25"/>
    <row r="32" spans="2:11" ht="42.75" hidden="1" customHeight="1" x14ac:dyDescent="0.25"/>
    <row r="33" ht="42.75" hidden="1" customHeight="1" x14ac:dyDescent="0.25"/>
    <row r="34" ht="42.75" hidden="1" customHeight="1" x14ac:dyDescent="0.25"/>
    <row r="35" ht="42.75" customHeight="1" x14ac:dyDescent="0.25"/>
    <row r="36" ht="42.75" customHeight="1" x14ac:dyDescent="0.25"/>
    <row r="37" ht="42.75" customHeight="1" x14ac:dyDescent="0.25"/>
    <row r="38" ht="42.75" customHeight="1" x14ac:dyDescent="0.25"/>
    <row r="39" ht="42.75" customHeight="1" x14ac:dyDescent="0.25"/>
    <row r="40" ht="42.75" customHeight="1" x14ac:dyDescent="0.25"/>
    <row r="41" ht="42.75" customHeight="1" x14ac:dyDescent="0.25"/>
    <row r="42" ht="42.75" customHeight="1" x14ac:dyDescent="0.25"/>
    <row r="43" ht="42.75" customHeight="1" x14ac:dyDescent="0.25"/>
    <row r="44" ht="42.75" customHeight="1" x14ac:dyDescent="0.25"/>
    <row r="45" ht="42.75" customHeight="1" x14ac:dyDescent="0.25"/>
  </sheetData>
  <sheetProtection selectLockedCells="1"/>
  <mergeCells count="9">
    <mergeCell ref="B23:E23"/>
    <mergeCell ref="D18:G18"/>
    <mergeCell ref="I1:K1"/>
    <mergeCell ref="I3:I6"/>
    <mergeCell ref="I7:I10"/>
    <mergeCell ref="I11:I14"/>
    <mergeCell ref="I15:I18"/>
    <mergeCell ref="A1:G1"/>
    <mergeCell ref="A12:A15"/>
  </mergeCells>
  <phoneticPr fontId="1" type="noConversion"/>
  <conditionalFormatting sqref="K3:K18">
    <cfRule type="cellIs" dxfId="95" priority="1" stopIfTrue="1" operator="equal">
      <formula>"PRIORITE 1"</formula>
    </cfRule>
    <cfRule type="cellIs" dxfId="94" priority="2" stopIfTrue="1" operator="equal">
      <formula>"PRIORITE 2"</formula>
    </cfRule>
    <cfRule type="cellIs" dxfId="93" priority="3" stopIfTrue="1" operator="equal">
      <formula>"PRIORITE 3"</formula>
    </cfRule>
  </conditionalFormatting>
  <conditionalFormatting sqref="D12:G15">
    <cfRule type="cellIs" dxfId="92" priority="4" stopIfTrue="1" operator="equal">
      <formula>"PRIORITE 3"</formula>
    </cfRule>
    <cfRule type="cellIs" dxfId="91" priority="5" stopIfTrue="1" operator="equal">
      <formula>"PRIORITE 2"</formula>
    </cfRule>
    <cfRule type="cellIs" dxfId="90" priority="6" stopIfTrue="1" operator="equal">
      <formula>"PRIORITE 1"</formula>
    </cfRule>
  </conditionalFormatting>
  <dataValidations count="1">
    <dataValidation type="list" allowBlank="1" showInputMessage="1" showErrorMessage="1" error="DONNEE NON VALIDE" sqref="K3:K18" xr:uid="{00000000-0002-0000-0200-000000000000}">
      <formula1>PRIORITE</formula1>
    </dataValidation>
  </dataValidations>
  <pageMargins left="0.8" right="0.45" top="0.52" bottom="0.17" header="0.27" footer="0.51"/>
  <pageSetup paperSize="9" scale="70" orientation="landscape" r:id="rId1"/>
  <headerFooter alignWithMargins="0">
    <oddHeader>&amp;R&amp;G</oddHeader>
  </headerFooter>
  <rowBreaks count="1" manualBreakCount="1">
    <brk id="18" max="1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AZ5868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TRAVAIL'!B4="","","Unité de travail N°1:   "&amp;'UNITES DE TRAVAIL'!B4)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4">
      <c r="A2" s="97" t="s">
        <v>0</v>
      </c>
      <c r="B2" s="104">
        <f>'UNITES DE TRAVAIL'!D4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>IF(F4="",(C4*D4),(C4*D4)*F4)</f>
        <v>0</v>
      </c>
      <c r="H4" s="91" t="str">
        <f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ref="G5:G68" si="0">IF(F5="",(C5*D5),(C5*D5)*F5)</f>
        <v>0</v>
      </c>
      <c r="H5" s="91" t="str">
        <f t="shared" ref="H5:H68" si="1">IF(OR(C5="",D5=""),"",IF(G5&lt;40,"PRIORITE 3",IF(G5&gt;=90,"PRIORITE 1","PRIORITE 2")))</f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si="0"/>
        <v>0</v>
      </c>
      <c r="H68" s="91" t="str">
        <f t="shared" si="1"/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ref="G69:G132" si="2">IF(F69="",(C69*D69),(C69*D69)*F69)</f>
        <v>0</v>
      </c>
      <c r="H69" s="91" t="str">
        <f t="shared" ref="H69:H132" si="3">IF(OR(C69="",D69=""),"",IF(G69&lt;40,"PRIORITE 3",IF(G69&gt;=90,"PRIORITE 1","PRIORITE 2")))</f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si="2"/>
        <v>0</v>
      </c>
      <c r="H132" s="91" t="str">
        <f t="shared" si="3"/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ref="G133:G196" si="4">IF(F133="",(C133*D133),(C133*D133)*F133)</f>
        <v>0</v>
      </c>
      <c r="H133" s="91" t="str">
        <f t="shared" ref="H133:H196" si="5">IF(OR(C133="",D133=""),"",IF(G133&lt;40,"PRIORITE 3",IF(G133&gt;=90,"PRIORITE 1","PRIORITE 2")))</f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si="4"/>
        <v>0</v>
      </c>
      <c r="H196" s="91" t="str">
        <f t="shared" si="5"/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ref="G197:G260" si="6">IF(F197="",(C197*D197),(C197*D197)*F197)</f>
        <v>0</v>
      </c>
      <c r="H197" s="91" t="str">
        <f t="shared" ref="H197:H260" si="7">IF(OR(C197="",D197=""),"",IF(G197&lt;40,"PRIORITE 3",IF(G197&gt;=90,"PRIORITE 1","PRIORITE 2")))</f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si="6"/>
        <v>0</v>
      </c>
      <c r="H260" s="91" t="str">
        <f t="shared" si="7"/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ref="G261:G324" si="8">IF(F261="",(C261*D261),(C261*D261)*F261)</f>
        <v>0</v>
      </c>
      <c r="H261" s="91" t="str">
        <f t="shared" ref="H261:H324" si="9">IF(OR(C261="",D261=""),"",IF(G261&lt;40,"PRIORITE 3",IF(G261&gt;=90,"PRIORITE 1","PRIORITE 2")))</f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si="8"/>
        <v>0</v>
      </c>
      <c r="H324" s="91" t="str">
        <f t="shared" si="9"/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ref="G325:G388" si="10">IF(F325="",(C325*D325),(C325*D325)*F325)</f>
        <v>0</v>
      </c>
      <c r="H325" s="91" t="str">
        <f t="shared" ref="H325:H388" si="11">IF(OR(C325="",D325=""),"",IF(G325&lt;40,"PRIORITE 3",IF(G325&gt;=90,"PRIORITE 1","PRIORITE 2")))</f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si="10"/>
        <v>0</v>
      </c>
      <c r="H388" s="91" t="str">
        <f t="shared" si="11"/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ref="G389:G452" si="12">IF(F389="",(C389*D389),(C389*D389)*F389)</f>
        <v>0</v>
      </c>
      <c r="H389" s="91" t="str">
        <f t="shared" ref="H389:H452" si="13">IF(OR(C389="",D389=""),"",IF(G389&lt;40,"PRIORITE 3",IF(G389&gt;=90,"PRIORITE 1","PRIORITE 2")))</f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si="12"/>
        <v>0</v>
      </c>
      <c r="H452" s="91" t="str">
        <f t="shared" si="13"/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ref="G453:G516" si="14">IF(F453="",(C453*D453),(C453*D453)*F453)</f>
        <v>0</v>
      </c>
      <c r="H453" s="91" t="str">
        <f t="shared" ref="H453:H516" si="15">IF(OR(C453="",D453=""),"",IF(G453&lt;40,"PRIORITE 3",IF(G453&gt;=90,"PRIORITE 1","PRIORITE 2")))</f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si="14"/>
        <v>0</v>
      </c>
      <c r="H516" s="91" t="str">
        <f t="shared" si="15"/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ref="G517:G580" si="16">IF(F517="",(C517*D517),(C517*D517)*F517)</f>
        <v>0</v>
      </c>
      <c r="H517" s="91" t="str">
        <f t="shared" ref="H517:H580" si="17">IF(OR(C517="",D517=""),"",IF(G517&lt;40,"PRIORITE 3",IF(G517&gt;=90,"PRIORITE 1","PRIORITE 2")))</f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si="16"/>
        <v>0</v>
      </c>
      <c r="H580" s="91" t="str">
        <f t="shared" si="17"/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ref="G581:G644" si="18">IF(F581="",(C581*D581),(C581*D581)*F581)</f>
        <v>0</v>
      </c>
      <c r="H581" s="91" t="str">
        <f t="shared" ref="H581:H644" si="19">IF(OR(C581="",D581=""),"",IF(G581&lt;40,"PRIORITE 3",IF(G581&gt;=90,"PRIORITE 1","PRIORITE 2")))</f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si="18"/>
        <v>0</v>
      </c>
      <c r="H644" s="91" t="str">
        <f t="shared" si="19"/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ref="G645:G708" si="20">IF(F645="",(C645*D645),(C645*D645)*F645)</f>
        <v>0</v>
      </c>
      <c r="H645" s="91" t="str">
        <f t="shared" ref="H645:H708" si="21">IF(OR(C645="",D645=""),"",IF(G645&lt;40,"PRIORITE 3",IF(G645&gt;=90,"PRIORITE 1","PRIORITE 2")))</f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si="20"/>
        <v>0</v>
      </c>
      <c r="H708" s="91" t="str">
        <f t="shared" si="21"/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ref="G709:G772" si="22">IF(F709="",(C709*D709),(C709*D709)*F709)</f>
        <v>0</v>
      </c>
      <c r="H709" s="91" t="str">
        <f t="shared" ref="H709:H772" si="23">IF(OR(C709="",D709=""),"",IF(G709&lt;40,"PRIORITE 3",IF(G709&gt;=90,"PRIORITE 1","PRIORITE 2")))</f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si="22"/>
        <v>0</v>
      </c>
      <c r="H772" s="91" t="str">
        <f t="shared" si="23"/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ref="G773:G836" si="24">IF(F773="",(C773*D773),(C773*D773)*F773)</f>
        <v>0</v>
      </c>
      <c r="H773" s="91" t="str">
        <f t="shared" ref="H773:H836" si="25">IF(OR(C773="",D773=""),"",IF(G773&lt;40,"PRIORITE 3",IF(G773&gt;=90,"PRIORITE 1","PRIORITE 2")))</f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si="24"/>
        <v>0</v>
      </c>
      <c r="H836" s="91" t="str">
        <f t="shared" si="25"/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ref="G837:G900" si="26">IF(F837="",(C837*D837),(C837*D837)*F837)</f>
        <v>0</v>
      </c>
      <c r="H837" s="91" t="str">
        <f t="shared" ref="H837:H900" si="27">IF(OR(C837="",D837=""),"",IF(G837&lt;40,"PRIORITE 3",IF(G837&gt;=90,"PRIORITE 1","PRIORITE 2")))</f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si="26"/>
        <v>0</v>
      </c>
      <c r="H900" s="91" t="str">
        <f t="shared" si="27"/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ref="G901:G964" si="28">IF(F901="",(C901*D901),(C901*D901)*F901)</f>
        <v>0</v>
      </c>
      <c r="H901" s="91" t="str">
        <f t="shared" ref="H901:H964" si="29">IF(OR(C901="",D901=""),"",IF(G901&lt;40,"PRIORITE 3",IF(G901&gt;=90,"PRIORITE 1","PRIORITE 2")))</f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si="28"/>
        <v>0</v>
      </c>
      <c r="H964" s="91" t="str">
        <f t="shared" si="29"/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ref="G965:G1028" si="30">IF(F965="",(C965*D965),(C965*D965)*F965)</f>
        <v>0</v>
      </c>
      <c r="H965" s="91" t="str">
        <f t="shared" ref="H965:H1028" si="31">IF(OR(C965="",D965=""),"",IF(G965&lt;40,"PRIORITE 3",IF(G965&gt;=90,"PRIORITE 1","PRIORITE 2")))</f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si="30"/>
        <v>0</v>
      </c>
      <c r="H1028" s="91" t="str">
        <f t="shared" si="31"/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ref="G1029:G1092" si="32">IF(F1029="",(C1029*D1029),(C1029*D1029)*F1029)</f>
        <v>0</v>
      </c>
      <c r="H1029" s="91" t="str">
        <f t="shared" ref="H1029:H1092" si="33">IF(OR(C1029="",D1029=""),"",IF(G1029&lt;40,"PRIORITE 3",IF(G1029&gt;=90,"PRIORITE 1","PRIORITE 2")))</f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si="32"/>
        <v>0</v>
      </c>
      <c r="H1092" s="91" t="str">
        <f t="shared" si="33"/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ref="G1093:G1156" si="34">IF(F1093="",(C1093*D1093),(C1093*D1093)*F1093)</f>
        <v>0</v>
      </c>
      <c r="H1093" s="91" t="str">
        <f t="shared" ref="H1093:H1156" si="35">IF(OR(C1093="",D1093=""),"",IF(G1093&lt;40,"PRIORITE 3",IF(G1093&gt;=90,"PRIORITE 1","PRIORITE 2")))</f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si="34"/>
        <v>0</v>
      </c>
      <c r="H1156" s="91" t="str">
        <f t="shared" si="35"/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ref="G1157:G1220" si="36">IF(F1157="",(C1157*D1157),(C1157*D1157)*F1157)</f>
        <v>0</v>
      </c>
      <c r="H1157" s="91" t="str">
        <f t="shared" ref="H1157:H1220" si="37">IF(OR(C1157="",D1157=""),"",IF(G1157&lt;40,"PRIORITE 3",IF(G1157&gt;=90,"PRIORITE 1","PRIORITE 2")))</f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si="36"/>
        <v>0</v>
      </c>
      <c r="H1220" s="91" t="str">
        <f t="shared" si="37"/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ref="G1221:G1284" si="38">IF(F1221="",(C1221*D1221),(C1221*D1221)*F1221)</f>
        <v>0</v>
      </c>
      <c r="H1221" s="91" t="str">
        <f t="shared" ref="H1221:H1284" si="39">IF(OR(C1221="",D1221=""),"",IF(G1221&lt;40,"PRIORITE 3",IF(G1221&gt;=90,"PRIORITE 1","PRIORITE 2")))</f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si="38"/>
        <v>0</v>
      </c>
      <c r="H1284" s="91" t="str">
        <f t="shared" si="39"/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ref="G1285:G1348" si="40">IF(F1285="",(C1285*D1285),(C1285*D1285)*F1285)</f>
        <v>0</v>
      </c>
      <c r="H1285" s="91" t="str">
        <f t="shared" ref="H1285:H1348" si="41">IF(OR(C1285="",D1285=""),"",IF(G1285&lt;40,"PRIORITE 3",IF(G1285&gt;=90,"PRIORITE 1","PRIORITE 2")))</f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si="40"/>
        <v>0</v>
      </c>
      <c r="H1348" s="91" t="str">
        <f t="shared" si="41"/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ref="G1349:G1412" si="42">IF(F1349="",(C1349*D1349),(C1349*D1349)*F1349)</f>
        <v>0</v>
      </c>
      <c r="H1349" s="91" t="str">
        <f t="shared" ref="H1349:H1412" si="43">IF(OR(C1349="",D1349=""),"",IF(G1349&lt;40,"PRIORITE 3",IF(G1349&gt;=90,"PRIORITE 1","PRIORITE 2")))</f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si="42"/>
        <v>0</v>
      </c>
      <c r="H1412" s="91" t="str">
        <f t="shared" si="43"/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ref="G1413:G1476" si="44">IF(F1413="",(C1413*D1413),(C1413*D1413)*F1413)</f>
        <v>0</v>
      </c>
      <c r="H1413" s="91" t="str">
        <f t="shared" ref="H1413:H1476" si="45">IF(OR(C1413="",D1413=""),"",IF(G1413&lt;40,"PRIORITE 3",IF(G1413&gt;=90,"PRIORITE 1","PRIORITE 2")))</f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si="44"/>
        <v>0</v>
      </c>
      <c r="H1476" s="91" t="str">
        <f t="shared" si="45"/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ref="G1477:G1500" si="46">IF(F1477="",(C1477*D1477),(C1477*D1477)*F1477)</f>
        <v>0</v>
      </c>
      <c r="H1477" s="91" t="str">
        <f t="shared" ref="H1477:H1500" si="47">IF(OR(C1477="",D1477=""),"",IF(G1477&lt;40,"PRIORITE 3",IF(G1477&gt;=90,"PRIORITE 1","PRIORITE 2")))</f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  <row r="1501" spans="1:12" ht="57" customHeight="1" x14ac:dyDescent="0.4">
      <c r="B1501" s="85"/>
    </row>
    <row r="1502" spans="1:12" ht="57" customHeight="1" x14ac:dyDescent="0.4">
      <c r="B1502" s="85"/>
    </row>
    <row r="1503" spans="1:12" ht="57" customHeight="1" x14ac:dyDescent="0.4">
      <c r="B1503" s="85"/>
    </row>
    <row r="1504" spans="1:12" ht="57" customHeight="1" x14ac:dyDescent="0.4">
      <c r="B1504" s="85"/>
    </row>
    <row r="1505" spans="2:2" ht="57" customHeight="1" x14ac:dyDescent="0.4">
      <c r="B1505" s="85"/>
    </row>
    <row r="1506" spans="2:2" ht="57" customHeight="1" x14ac:dyDescent="0.4">
      <c r="B1506" s="85"/>
    </row>
    <row r="1507" spans="2:2" ht="57" customHeight="1" x14ac:dyDescent="0.4">
      <c r="B1507" s="85"/>
    </row>
    <row r="1508" spans="2:2" ht="57" customHeight="1" x14ac:dyDescent="0.4">
      <c r="B1508" s="85"/>
    </row>
    <row r="1509" spans="2:2" ht="57" customHeight="1" x14ac:dyDescent="0.4">
      <c r="B1509" s="85"/>
    </row>
    <row r="1510" spans="2:2" ht="57" customHeight="1" x14ac:dyDescent="0.4">
      <c r="B1510" s="85"/>
    </row>
    <row r="1511" spans="2:2" ht="57" customHeight="1" x14ac:dyDescent="0.4">
      <c r="B1511" s="85"/>
    </row>
    <row r="1512" spans="2:2" ht="57" customHeight="1" x14ac:dyDescent="0.4">
      <c r="B1512" s="85"/>
    </row>
    <row r="1513" spans="2:2" ht="57" customHeight="1" x14ac:dyDescent="0.4">
      <c r="B1513" s="85"/>
    </row>
    <row r="1514" spans="2:2" ht="57" customHeight="1" x14ac:dyDescent="0.4">
      <c r="B1514" s="85"/>
    </row>
    <row r="1515" spans="2:2" ht="57" customHeight="1" x14ac:dyDescent="0.4">
      <c r="B1515" s="85"/>
    </row>
    <row r="1516" spans="2:2" ht="57" customHeight="1" x14ac:dyDescent="0.4">
      <c r="B1516" s="85"/>
    </row>
    <row r="1517" spans="2:2" ht="57" customHeight="1" x14ac:dyDescent="0.4">
      <c r="B1517" s="85"/>
    </row>
    <row r="1518" spans="2:2" ht="57" customHeight="1" x14ac:dyDescent="0.4">
      <c r="B1518" s="85"/>
    </row>
    <row r="1519" spans="2:2" ht="57" customHeight="1" x14ac:dyDescent="0.4">
      <c r="B1519" s="85"/>
    </row>
    <row r="1520" spans="2:2" ht="57" customHeight="1" x14ac:dyDescent="0.4">
      <c r="B1520" s="85"/>
    </row>
    <row r="1521" spans="2:2" ht="57" customHeight="1" x14ac:dyDescent="0.4">
      <c r="B1521" s="85"/>
    </row>
    <row r="1522" spans="2:2" ht="57" customHeight="1" x14ac:dyDescent="0.4">
      <c r="B1522" s="85"/>
    </row>
    <row r="1523" spans="2:2" ht="57" customHeight="1" x14ac:dyDescent="0.4">
      <c r="B1523" s="85"/>
    </row>
    <row r="1524" spans="2:2" ht="57" customHeight="1" x14ac:dyDescent="0.4">
      <c r="B1524" s="85"/>
    </row>
    <row r="1525" spans="2:2" ht="57" customHeight="1" x14ac:dyDescent="0.4">
      <c r="B1525" s="85"/>
    </row>
    <row r="1526" spans="2:2" ht="57" customHeight="1" x14ac:dyDescent="0.4">
      <c r="B1526" s="85"/>
    </row>
    <row r="1527" spans="2:2" ht="57" customHeight="1" x14ac:dyDescent="0.4">
      <c r="B1527" s="85"/>
    </row>
    <row r="1528" spans="2:2" ht="57" customHeight="1" x14ac:dyDescent="0.4">
      <c r="B1528" s="85"/>
    </row>
    <row r="1529" spans="2:2" ht="57" customHeight="1" x14ac:dyDescent="0.4">
      <c r="B1529" s="85"/>
    </row>
    <row r="1530" spans="2:2" ht="57" customHeight="1" x14ac:dyDescent="0.4">
      <c r="B1530" s="85"/>
    </row>
    <row r="1531" spans="2:2" ht="57" customHeight="1" x14ac:dyDescent="0.4">
      <c r="B1531" s="85"/>
    </row>
    <row r="1532" spans="2:2" ht="57" customHeight="1" x14ac:dyDescent="0.4">
      <c r="B1532" s="85"/>
    </row>
    <row r="1533" spans="2:2" ht="57" customHeight="1" x14ac:dyDescent="0.4">
      <c r="B1533" s="85"/>
    </row>
    <row r="1534" spans="2:2" ht="57" customHeight="1" x14ac:dyDescent="0.4">
      <c r="B1534" s="85"/>
    </row>
    <row r="1535" spans="2:2" ht="57" customHeight="1" x14ac:dyDescent="0.4">
      <c r="B1535" s="85"/>
    </row>
    <row r="1536" spans="2:2" ht="57" customHeight="1" x14ac:dyDescent="0.4">
      <c r="B1536" s="85"/>
    </row>
    <row r="1537" spans="2:2" ht="57" customHeight="1" x14ac:dyDescent="0.4">
      <c r="B1537" s="85"/>
    </row>
    <row r="1538" spans="2:2" ht="57" customHeight="1" x14ac:dyDescent="0.4">
      <c r="B1538" s="85"/>
    </row>
    <row r="1539" spans="2:2" ht="57" customHeight="1" x14ac:dyDescent="0.4">
      <c r="B1539" s="85"/>
    </row>
    <row r="1540" spans="2:2" ht="57" customHeight="1" x14ac:dyDescent="0.4">
      <c r="B1540" s="85"/>
    </row>
    <row r="1541" spans="2:2" ht="57" customHeight="1" x14ac:dyDescent="0.4">
      <c r="B1541" s="85"/>
    </row>
    <row r="1542" spans="2:2" ht="57" customHeight="1" x14ac:dyDescent="0.4">
      <c r="B1542" s="85"/>
    </row>
    <row r="1543" spans="2:2" ht="57" customHeight="1" x14ac:dyDescent="0.4">
      <c r="B1543" s="85"/>
    </row>
    <row r="1544" spans="2:2" ht="57" customHeight="1" x14ac:dyDescent="0.4">
      <c r="B1544" s="85"/>
    </row>
    <row r="1545" spans="2:2" ht="57" customHeight="1" x14ac:dyDescent="0.4">
      <c r="B1545" s="85"/>
    </row>
    <row r="1546" spans="2:2" ht="57" customHeight="1" x14ac:dyDescent="0.4">
      <c r="B1546" s="85"/>
    </row>
    <row r="1547" spans="2:2" ht="57" customHeight="1" x14ac:dyDescent="0.4">
      <c r="B1547" s="85"/>
    </row>
    <row r="1548" spans="2:2" ht="57" customHeight="1" x14ac:dyDescent="0.4">
      <c r="B1548" s="85"/>
    </row>
    <row r="1549" spans="2:2" ht="57" customHeight="1" x14ac:dyDescent="0.4">
      <c r="B1549" s="85"/>
    </row>
    <row r="1550" spans="2:2" ht="57" customHeight="1" x14ac:dyDescent="0.4">
      <c r="B1550" s="85"/>
    </row>
    <row r="1551" spans="2:2" ht="57" customHeight="1" x14ac:dyDescent="0.4">
      <c r="B1551" s="85"/>
    </row>
    <row r="1552" spans="2:2" ht="57" customHeight="1" x14ac:dyDescent="0.4">
      <c r="B1552" s="85"/>
    </row>
    <row r="1553" spans="2:2" ht="57" customHeight="1" x14ac:dyDescent="0.4">
      <c r="B1553" s="85"/>
    </row>
    <row r="1554" spans="2:2" ht="57" customHeight="1" x14ac:dyDescent="0.4">
      <c r="B1554" s="85"/>
    </row>
    <row r="1555" spans="2:2" ht="57" customHeight="1" x14ac:dyDescent="0.4">
      <c r="B1555" s="85"/>
    </row>
    <row r="1556" spans="2:2" ht="57" customHeight="1" x14ac:dyDescent="0.4">
      <c r="B1556" s="85"/>
    </row>
    <row r="1557" spans="2:2" ht="57" customHeight="1" x14ac:dyDescent="0.4">
      <c r="B1557" s="85"/>
    </row>
    <row r="1558" spans="2:2" ht="57" customHeight="1" x14ac:dyDescent="0.4">
      <c r="B1558" s="85"/>
    </row>
    <row r="1559" spans="2:2" ht="57" customHeight="1" x14ac:dyDescent="0.4">
      <c r="B1559" s="85"/>
    </row>
    <row r="1560" spans="2:2" ht="57" customHeight="1" x14ac:dyDescent="0.4">
      <c r="B1560" s="85"/>
    </row>
    <row r="1561" spans="2:2" ht="57" customHeight="1" x14ac:dyDescent="0.4">
      <c r="B1561" s="85"/>
    </row>
    <row r="1562" spans="2:2" ht="57" customHeight="1" x14ac:dyDescent="0.4">
      <c r="B1562" s="85"/>
    </row>
    <row r="1563" spans="2:2" ht="57" customHeight="1" x14ac:dyDescent="0.4">
      <c r="B1563" s="85"/>
    </row>
    <row r="1564" spans="2:2" ht="57" customHeight="1" x14ac:dyDescent="0.4">
      <c r="B1564" s="85"/>
    </row>
    <row r="1565" spans="2:2" ht="57" customHeight="1" x14ac:dyDescent="0.4">
      <c r="B1565" s="85"/>
    </row>
    <row r="1566" spans="2:2" ht="57" customHeight="1" x14ac:dyDescent="0.4">
      <c r="B1566" s="85"/>
    </row>
    <row r="1567" spans="2:2" ht="57" customHeight="1" x14ac:dyDescent="0.4">
      <c r="B1567" s="85"/>
    </row>
    <row r="1568" spans="2:2" ht="57" customHeight="1" x14ac:dyDescent="0.4">
      <c r="B1568" s="85"/>
    </row>
    <row r="1569" spans="2:2" ht="57" customHeight="1" x14ac:dyDescent="0.4">
      <c r="B1569" s="85"/>
    </row>
    <row r="1570" spans="2:2" ht="57" customHeight="1" x14ac:dyDescent="0.4">
      <c r="B1570" s="85"/>
    </row>
    <row r="1571" spans="2:2" ht="57" customHeight="1" x14ac:dyDescent="0.4">
      <c r="B1571" s="85"/>
    </row>
    <row r="1572" spans="2:2" ht="57" customHeight="1" x14ac:dyDescent="0.4">
      <c r="B1572" s="85"/>
    </row>
    <row r="1573" spans="2:2" ht="57" customHeight="1" x14ac:dyDescent="0.4">
      <c r="B1573" s="85"/>
    </row>
    <row r="1574" spans="2:2" ht="57" customHeight="1" x14ac:dyDescent="0.4">
      <c r="B1574" s="85"/>
    </row>
    <row r="1575" spans="2:2" ht="57" customHeight="1" x14ac:dyDescent="0.4">
      <c r="B1575" s="85"/>
    </row>
    <row r="1576" spans="2:2" ht="57" customHeight="1" x14ac:dyDescent="0.4">
      <c r="B1576" s="85"/>
    </row>
    <row r="1577" spans="2:2" ht="57" customHeight="1" x14ac:dyDescent="0.4">
      <c r="B1577" s="85"/>
    </row>
    <row r="1578" spans="2:2" ht="57" customHeight="1" x14ac:dyDescent="0.4">
      <c r="B1578" s="85"/>
    </row>
    <row r="1579" spans="2:2" ht="57" customHeight="1" x14ac:dyDescent="0.4">
      <c r="B1579" s="85"/>
    </row>
    <row r="1580" spans="2:2" ht="57" customHeight="1" x14ac:dyDescent="0.4">
      <c r="B1580" s="85"/>
    </row>
    <row r="1581" spans="2:2" ht="57" customHeight="1" x14ac:dyDescent="0.4">
      <c r="B1581" s="85"/>
    </row>
    <row r="1582" spans="2:2" ht="57" customHeight="1" x14ac:dyDescent="0.4">
      <c r="B1582" s="85"/>
    </row>
    <row r="1583" spans="2:2" ht="57" customHeight="1" x14ac:dyDescent="0.4">
      <c r="B1583" s="85"/>
    </row>
    <row r="1584" spans="2:2" ht="57" customHeight="1" x14ac:dyDescent="0.4">
      <c r="B1584" s="85"/>
    </row>
    <row r="1585" spans="2:2" ht="57" customHeight="1" x14ac:dyDescent="0.4">
      <c r="B1585" s="85"/>
    </row>
    <row r="1586" spans="2:2" ht="57" customHeight="1" x14ac:dyDescent="0.4">
      <c r="B1586" s="85"/>
    </row>
    <row r="1587" spans="2:2" ht="57" customHeight="1" x14ac:dyDescent="0.4">
      <c r="B1587" s="85"/>
    </row>
    <row r="1588" spans="2:2" ht="57" customHeight="1" x14ac:dyDescent="0.4">
      <c r="B1588" s="85"/>
    </row>
    <row r="1589" spans="2:2" ht="57" customHeight="1" x14ac:dyDescent="0.4">
      <c r="B1589" s="85"/>
    </row>
    <row r="1590" spans="2:2" ht="57" customHeight="1" x14ac:dyDescent="0.4">
      <c r="B1590" s="85"/>
    </row>
    <row r="1591" spans="2:2" ht="57" customHeight="1" x14ac:dyDescent="0.4">
      <c r="B1591" s="85"/>
    </row>
    <row r="1592" spans="2:2" ht="57" customHeight="1" x14ac:dyDescent="0.4">
      <c r="B1592" s="85"/>
    </row>
    <row r="1593" spans="2:2" ht="57" customHeight="1" x14ac:dyDescent="0.4">
      <c r="B1593" s="85"/>
    </row>
    <row r="1594" spans="2:2" ht="57" customHeight="1" x14ac:dyDescent="0.4">
      <c r="B1594" s="85"/>
    </row>
    <row r="1595" spans="2:2" ht="57" customHeight="1" x14ac:dyDescent="0.4">
      <c r="B1595" s="85"/>
    </row>
    <row r="1596" spans="2:2" ht="57" customHeight="1" x14ac:dyDescent="0.4">
      <c r="B1596" s="85"/>
    </row>
    <row r="1597" spans="2:2" ht="57" customHeight="1" x14ac:dyDescent="0.4">
      <c r="B1597" s="85"/>
    </row>
    <row r="1598" spans="2:2" ht="57" customHeight="1" x14ac:dyDescent="0.4">
      <c r="B1598" s="85"/>
    </row>
    <row r="1599" spans="2:2" ht="57" customHeight="1" x14ac:dyDescent="0.4">
      <c r="B1599" s="85"/>
    </row>
    <row r="1600" spans="2:2" ht="57" customHeight="1" x14ac:dyDescent="0.4">
      <c r="B1600" s="85"/>
    </row>
    <row r="1601" spans="2:2" ht="57" customHeight="1" x14ac:dyDescent="0.4">
      <c r="B1601" s="85"/>
    </row>
    <row r="1602" spans="2:2" ht="57" customHeight="1" x14ac:dyDescent="0.4">
      <c r="B1602" s="85"/>
    </row>
    <row r="1603" spans="2:2" ht="57" customHeight="1" x14ac:dyDescent="0.4">
      <c r="B1603" s="85"/>
    </row>
    <row r="1604" spans="2:2" ht="57" customHeight="1" x14ac:dyDescent="0.4">
      <c r="B1604" s="85"/>
    </row>
    <row r="1605" spans="2:2" ht="57" customHeight="1" x14ac:dyDescent="0.4">
      <c r="B1605" s="85"/>
    </row>
    <row r="1606" spans="2:2" ht="57" customHeight="1" x14ac:dyDescent="0.4">
      <c r="B1606" s="85"/>
    </row>
    <row r="1607" spans="2:2" ht="57" customHeight="1" x14ac:dyDescent="0.4">
      <c r="B1607" s="85"/>
    </row>
    <row r="1608" spans="2:2" ht="57" customHeight="1" x14ac:dyDescent="0.4">
      <c r="B1608" s="85"/>
    </row>
    <row r="1609" spans="2:2" ht="57" customHeight="1" x14ac:dyDescent="0.4">
      <c r="B1609" s="85"/>
    </row>
    <row r="1610" spans="2:2" ht="57" customHeight="1" x14ac:dyDescent="0.4">
      <c r="B1610" s="85"/>
    </row>
    <row r="1611" spans="2:2" ht="57" customHeight="1" x14ac:dyDescent="0.4">
      <c r="B1611" s="85"/>
    </row>
    <row r="1612" spans="2:2" ht="57" customHeight="1" x14ac:dyDescent="0.4">
      <c r="B1612" s="85"/>
    </row>
    <row r="1613" spans="2:2" ht="57" customHeight="1" x14ac:dyDescent="0.4">
      <c r="B1613" s="85"/>
    </row>
    <row r="1614" spans="2:2" ht="57" customHeight="1" x14ac:dyDescent="0.4">
      <c r="B1614" s="85"/>
    </row>
    <row r="1615" spans="2:2" ht="57" customHeight="1" x14ac:dyDescent="0.4">
      <c r="B1615" s="85"/>
    </row>
    <row r="1616" spans="2:2" ht="57" customHeight="1" x14ac:dyDescent="0.4">
      <c r="B1616" s="85"/>
    </row>
    <row r="1617" spans="2:2" ht="57" customHeight="1" x14ac:dyDescent="0.4">
      <c r="B1617" s="85"/>
    </row>
    <row r="1618" spans="2:2" ht="57" customHeight="1" x14ac:dyDescent="0.4">
      <c r="B1618" s="85"/>
    </row>
    <row r="1619" spans="2:2" ht="57" customHeight="1" x14ac:dyDescent="0.4">
      <c r="B1619" s="85"/>
    </row>
    <row r="1620" spans="2:2" ht="57" customHeight="1" x14ac:dyDescent="0.4">
      <c r="B1620" s="85"/>
    </row>
    <row r="1621" spans="2:2" ht="57" customHeight="1" x14ac:dyDescent="0.4">
      <c r="B1621" s="85"/>
    </row>
    <row r="1622" spans="2:2" ht="57" customHeight="1" x14ac:dyDescent="0.4">
      <c r="B1622" s="85"/>
    </row>
    <row r="1623" spans="2:2" ht="57" customHeight="1" x14ac:dyDescent="0.4">
      <c r="B1623" s="85"/>
    </row>
    <row r="1624" spans="2:2" ht="57" customHeight="1" x14ac:dyDescent="0.4">
      <c r="B1624" s="85"/>
    </row>
    <row r="1625" spans="2:2" ht="57" customHeight="1" x14ac:dyDescent="0.4">
      <c r="B1625" s="85"/>
    </row>
    <row r="1626" spans="2:2" ht="57" customHeight="1" x14ac:dyDescent="0.4">
      <c r="B1626" s="85"/>
    </row>
    <row r="1627" spans="2:2" ht="57" customHeight="1" x14ac:dyDescent="0.4">
      <c r="B1627" s="85"/>
    </row>
    <row r="1628" spans="2:2" ht="57" customHeight="1" x14ac:dyDescent="0.4">
      <c r="B1628" s="85"/>
    </row>
    <row r="1629" spans="2:2" ht="57" customHeight="1" x14ac:dyDescent="0.4">
      <c r="B1629" s="85"/>
    </row>
    <row r="1630" spans="2:2" ht="57" customHeight="1" x14ac:dyDescent="0.4">
      <c r="B1630" s="85"/>
    </row>
    <row r="1631" spans="2:2" ht="57" customHeight="1" x14ac:dyDescent="0.4">
      <c r="B1631" s="85"/>
    </row>
    <row r="1632" spans="2:2" ht="57" customHeight="1" x14ac:dyDescent="0.4">
      <c r="B1632" s="85"/>
    </row>
    <row r="1633" spans="2:2" ht="57" customHeight="1" x14ac:dyDescent="0.4">
      <c r="B1633" s="85"/>
    </row>
    <row r="1634" spans="2:2" ht="57" customHeight="1" x14ac:dyDescent="0.4">
      <c r="B1634" s="85"/>
    </row>
    <row r="1635" spans="2:2" ht="57" customHeight="1" x14ac:dyDescent="0.4">
      <c r="B1635" s="85"/>
    </row>
    <row r="1636" spans="2:2" ht="57" customHeight="1" x14ac:dyDescent="0.4">
      <c r="B1636" s="85"/>
    </row>
    <row r="1637" spans="2:2" ht="57" customHeight="1" x14ac:dyDescent="0.4">
      <c r="B1637" s="85"/>
    </row>
    <row r="1638" spans="2:2" ht="57" customHeight="1" x14ac:dyDescent="0.4">
      <c r="B1638" s="85"/>
    </row>
    <row r="1639" spans="2:2" ht="57" customHeight="1" x14ac:dyDescent="0.4">
      <c r="B1639" s="85"/>
    </row>
    <row r="1640" spans="2:2" ht="57" customHeight="1" x14ac:dyDescent="0.4">
      <c r="B1640" s="85"/>
    </row>
    <row r="1641" spans="2:2" ht="57" customHeight="1" x14ac:dyDescent="0.4">
      <c r="B1641" s="85"/>
    </row>
    <row r="1642" spans="2:2" ht="57" customHeight="1" x14ac:dyDescent="0.4">
      <c r="B1642" s="85"/>
    </row>
    <row r="1643" spans="2:2" ht="57" customHeight="1" x14ac:dyDescent="0.4">
      <c r="B1643" s="85"/>
    </row>
    <row r="1644" spans="2:2" ht="57" customHeight="1" x14ac:dyDescent="0.4">
      <c r="B1644" s="85"/>
    </row>
    <row r="1645" spans="2:2" ht="57" customHeight="1" x14ac:dyDescent="0.4">
      <c r="B1645" s="85"/>
    </row>
    <row r="1646" spans="2:2" ht="57" customHeight="1" x14ac:dyDescent="0.4">
      <c r="B1646" s="85"/>
    </row>
    <row r="1647" spans="2:2" ht="57" customHeight="1" x14ac:dyDescent="0.4">
      <c r="B1647" s="85"/>
    </row>
    <row r="1648" spans="2:2" ht="57" customHeight="1" x14ac:dyDescent="0.4">
      <c r="B1648" s="85"/>
    </row>
    <row r="1649" spans="2:2" ht="57" customHeight="1" x14ac:dyDescent="0.4">
      <c r="B1649" s="85"/>
    </row>
    <row r="1650" spans="2:2" ht="57" customHeight="1" x14ac:dyDescent="0.4">
      <c r="B1650" s="85"/>
    </row>
    <row r="1651" spans="2:2" ht="57" customHeight="1" x14ac:dyDescent="0.4">
      <c r="B1651" s="85"/>
    </row>
    <row r="1652" spans="2:2" ht="57" customHeight="1" x14ac:dyDescent="0.4">
      <c r="B1652" s="85"/>
    </row>
    <row r="1653" spans="2:2" ht="57" customHeight="1" x14ac:dyDescent="0.4">
      <c r="B1653" s="85"/>
    </row>
    <row r="1654" spans="2:2" ht="57" customHeight="1" x14ac:dyDescent="0.4">
      <c r="B1654" s="85"/>
    </row>
    <row r="1655" spans="2:2" ht="57" customHeight="1" x14ac:dyDescent="0.4">
      <c r="B1655" s="85"/>
    </row>
    <row r="1656" spans="2:2" ht="57" customHeight="1" x14ac:dyDescent="0.4">
      <c r="B1656" s="85"/>
    </row>
    <row r="1657" spans="2:2" ht="57" customHeight="1" x14ac:dyDescent="0.4">
      <c r="B1657" s="85"/>
    </row>
    <row r="1658" spans="2:2" ht="57" customHeight="1" x14ac:dyDescent="0.4">
      <c r="B1658" s="85"/>
    </row>
    <row r="1659" spans="2:2" ht="57" customHeight="1" x14ac:dyDescent="0.4">
      <c r="B1659" s="85"/>
    </row>
    <row r="1660" spans="2:2" ht="57" customHeight="1" x14ac:dyDescent="0.4">
      <c r="B1660" s="85"/>
    </row>
    <row r="1661" spans="2:2" ht="57" customHeight="1" x14ac:dyDescent="0.4">
      <c r="B1661" s="85"/>
    </row>
    <row r="1662" spans="2:2" ht="57" customHeight="1" x14ac:dyDescent="0.4">
      <c r="B1662" s="85"/>
    </row>
    <row r="1663" spans="2:2" ht="57" customHeight="1" x14ac:dyDescent="0.4">
      <c r="B1663" s="85"/>
    </row>
    <row r="1664" spans="2:2" ht="57" customHeight="1" x14ac:dyDescent="0.4">
      <c r="B1664" s="85"/>
    </row>
    <row r="1665" spans="2:2" ht="57" customHeight="1" x14ac:dyDescent="0.4">
      <c r="B1665" s="85"/>
    </row>
    <row r="1666" spans="2:2" ht="57" customHeight="1" x14ac:dyDescent="0.4">
      <c r="B1666" s="85"/>
    </row>
    <row r="1667" spans="2:2" ht="57" customHeight="1" x14ac:dyDescent="0.4">
      <c r="B1667" s="85"/>
    </row>
    <row r="1668" spans="2:2" ht="57" customHeight="1" x14ac:dyDescent="0.4">
      <c r="B1668" s="85"/>
    </row>
    <row r="1669" spans="2:2" ht="57" customHeight="1" x14ac:dyDescent="0.4">
      <c r="B1669" s="85"/>
    </row>
    <row r="1670" spans="2:2" ht="57" customHeight="1" x14ac:dyDescent="0.4">
      <c r="B1670" s="85"/>
    </row>
    <row r="1671" spans="2:2" ht="57" customHeight="1" x14ac:dyDescent="0.4">
      <c r="B1671" s="85"/>
    </row>
    <row r="1672" spans="2:2" ht="57" customHeight="1" x14ac:dyDescent="0.4">
      <c r="B1672" s="85"/>
    </row>
    <row r="1673" spans="2:2" ht="57" customHeight="1" x14ac:dyDescent="0.4">
      <c r="B1673" s="85"/>
    </row>
    <row r="1674" spans="2:2" ht="57" customHeight="1" x14ac:dyDescent="0.4">
      <c r="B1674" s="85"/>
    </row>
    <row r="1675" spans="2:2" ht="57" customHeight="1" x14ac:dyDescent="0.4">
      <c r="B1675" s="85"/>
    </row>
    <row r="1676" spans="2:2" ht="57" customHeight="1" x14ac:dyDescent="0.4">
      <c r="B1676" s="85"/>
    </row>
    <row r="1677" spans="2:2" ht="57" customHeight="1" x14ac:dyDescent="0.4">
      <c r="B1677" s="85"/>
    </row>
    <row r="1678" spans="2:2" ht="57" customHeight="1" x14ac:dyDescent="0.4">
      <c r="B1678" s="85"/>
    </row>
    <row r="1679" spans="2:2" ht="57" customHeight="1" x14ac:dyDescent="0.4">
      <c r="B1679" s="85"/>
    </row>
    <row r="1680" spans="2:2" ht="57" customHeight="1" x14ac:dyDescent="0.4">
      <c r="B1680" s="85"/>
    </row>
    <row r="1681" spans="2:2" ht="57" customHeight="1" x14ac:dyDescent="0.4">
      <c r="B1681" s="85"/>
    </row>
    <row r="1682" spans="2:2" ht="57" customHeight="1" x14ac:dyDescent="0.4">
      <c r="B1682" s="85"/>
    </row>
    <row r="1683" spans="2:2" ht="57" customHeight="1" x14ac:dyDescent="0.4">
      <c r="B1683" s="85"/>
    </row>
    <row r="1684" spans="2:2" ht="57" customHeight="1" x14ac:dyDescent="0.4">
      <c r="B1684" s="85"/>
    </row>
    <row r="1685" spans="2:2" ht="57" customHeight="1" x14ac:dyDescent="0.4">
      <c r="B1685" s="85"/>
    </row>
    <row r="1686" spans="2:2" ht="57" customHeight="1" x14ac:dyDescent="0.4">
      <c r="B1686" s="85"/>
    </row>
    <row r="1687" spans="2:2" ht="57" customHeight="1" x14ac:dyDescent="0.4">
      <c r="B1687" s="85"/>
    </row>
    <row r="1688" spans="2:2" ht="57" customHeight="1" x14ac:dyDescent="0.4">
      <c r="B1688" s="85"/>
    </row>
    <row r="1689" spans="2:2" ht="57" customHeight="1" x14ac:dyDescent="0.4">
      <c r="B1689" s="85"/>
    </row>
    <row r="1690" spans="2:2" ht="57" customHeight="1" x14ac:dyDescent="0.4">
      <c r="B1690" s="85"/>
    </row>
    <row r="1691" spans="2:2" ht="57" customHeight="1" x14ac:dyDescent="0.4">
      <c r="B1691" s="85"/>
    </row>
    <row r="1692" spans="2:2" ht="57" customHeight="1" x14ac:dyDescent="0.4">
      <c r="B1692" s="85"/>
    </row>
    <row r="1693" spans="2:2" ht="57" customHeight="1" x14ac:dyDescent="0.4">
      <c r="B1693" s="85"/>
    </row>
    <row r="1694" spans="2:2" ht="57" customHeight="1" x14ac:dyDescent="0.4">
      <c r="B1694" s="85"/>
    </row>
    <row r="1695" spans="2:2" ht="57" customHeight="1" x14ac:dyDescent="0.4">
      <c r="B1695" s="85"/>
    </row>
    <row r="1696" spans="2:2" ht="57" customHeight="1" x14ac:dyDescent="0.4">
      <c r="B1696" s="85"/>
    </row>
    <row r="1697" spans="2:2" ht="57" customHeight="1" x14ac:dyDescent="0.4">
      <c r="B1697" s="85"/>
    </row>
    <row r="1698" spans="2:2" ht="57" customHeight="1" x14ac:dyDescent="0.4">
      <c r="B1698" s="85"/>
    </row>
    <row r="1699" spans="2:2" ht="57" customHeight="1" x14ac:dyDescent="0.4">
      <c r="B1699" s="85"/>
    </row>
    <row r="1700" spans="2:2" ht="57" customHeight="1" x14ac:dyDescent="0.4">
      <c r="B1700" s="85"/>
    </row>
    <row r="1701" spans="2:2" ht="57" customHeight="1" x14ac:dyDescent="0.4">
      <c r="B1701" s="85"/>
    </row>
    <row r="1702" spans="2:2" ht="57" customHeight="1" x14ac:dyDescent="0.4">
      <c r="B1702" s="85"/>
    </row>
    <row r="1703" spans="2:2" ht="57" customHeight="1" x14ac:dyDescent="0.4">
      <c r="B1703" s="85"/>
    </row>
    <row r="1704" spans="2:2" ht="57" customHeight="1" x14ac:dyDescent="0.4">
      <c r="B1704" s="85"/>
    </row>
    <row r="1705" spans="2:2" ht="57" customHeight="1" x14ac:dyDescent="0.4">
      <c r="B1705" s="85"/>
    </row>
    <row r="1706" spans="2:2" ht="57" customHeight="1" x14ac:dyDescent="0.4">
      <c r="B1706" s="85"/>
    </row>
    <row r="1707" spans="2:2" ht="57" customHeight="1" x14ac:dyDescent="0.4">
      <c r="B1707" s="85"/>
    </row>
    <row r="1708" spans="2:2" ht="57" customHeight="1" x14ac:dyDescent="0.4">
      <c r="B1708" s="85"/>
    </row>
    <row r="1709" spans="2:2" ht="57" customHeight="1" x14ac:dyDescent="0.4">
      <c r="B1709" s="85"/>
    </row>
    <row r="1710" spans="2:2" ht="57" customHeight="1" x14ac:dyDescent="0.4">
      <c r="B1710" s="85"/>
    </row>
    <row r="1711" spans="2:2" ht="57" customHeight="1" x14ac:dyDescent="0.4">
      <c r="B1711" s="85"/>
    </row>
    <row r="1712" spans="2:2" ht="57" customHeight="1" x14ac:dyDescent="0.4">
      <c r="B1712" s="85"/>
    </row>
    <row r="1713" spans="2:2" ht="57" customHeight="1" x14ac:dyDescent="0.4">
      <c r="B1713" s="85"/>
    </row>
    <row r="1714" spans="2:2" ht="57" customHeight="1" x14ac:dyDescent="0.4">
      <c r="B1714" s="85"/>
    </row>
    <row r="1715" spans="2:2" ht="57" customHeight="1" x14ac:dyDescent="0.4">
      <c r="B1715" s="85"/>
    </row>
    <row r="1716" spans="2:2" ht="57" customHeight="1" x14ac:dyDescent="0.4">
      <c r="B1716" s="85"/>
    </row>
    <row r="1717" spans="2:2" ht="57" customHeight="1" x14ac:dyDescent="0.4">
      <c r="B1717" s="85"/>
    </row>
    <row r="1718" spans="2:2" ht="57" customHeight="1" x14ac:dyDescent="0.4">
      <c r="B1718" s="85"/>
    </row>
    <row r="1719" spans="2:2" ht="57" customHeight="1" x14ac:dyDescent="0.4">
      <c r="B1719" s="85"/>
    </row>
    <row r="1720" spans="2:2" ht="57" customHeight="1" x14ac:dyDescent="0.4">
      <c r="B1720" s="85"/>
    </row>
    <row r="1721" spans="2:2" ht="57" customHeight="1" x14ac:dyDescent="0.4">
      <c r="B1721" s="85"/>
    </row>
    <row r="1722" spans="2:2" ht="57" customHeight="1" x14ac:dyDescent="0.4">
      <c r="B1722" s="85"/>
    </row>
    <row r="1723" spans="2:2" ht="57" customHeight="1" x14ac:dyDescent="0.4">
      <c r="B1723" s="85"/>
    </row>
    <row r="1724" spans="2:2" ht="57" customHeight="1" x14ac:dyDescent="0.4">
      <c r="B1724" s="85"/>
    </row>
    <row r="1725" spans="2:2" ht="57" customHeight="1" x14ac:dyDescent="0.4">
      <c r="B1725" s="85"/>
    </row>
    <row r="1726" spans="2:2" ht="57" customHeight="1" x14ac:dyDescent="0.4">
      <c r="B1726" s="85"/>
    </row>
    <row r="1727" spans="2:2" ht="57" customHeight="1" x14ac:dyDescent="0.4">
      <c r="B1727" s="85"/>
    </row>
    <row r="1728" spans="2:2" ht="57" customHeight="1" x14ac:dyDescent="0.4">
      <c r="B1728" s="85"/>
    </row>
    <row r="1729" spans="2:2" ht="57" customHeight="1" x14ac:dyDescent="0.4">
      <c r="B1729" s="85"/>
    </row>
    <row r="1730" spans="2:2" ht="57" customHeight="1" x14ac:dyDescent="0.4">
      <c r="B1730" s="85"/>
    </row>
    <row r="1731" spans="2:2" ht="57" customHeight="1" x14ac:dyDescent="0.4">
      <c r="B1731" s="85"/>
    </row>
    <row r="1732" spans="2:2" ht="57" customHeight="1" x14ac:dyDescent="0.4">
      <c r="B1732" s="85"/>
    </row>
    <row r="1733" spans="2:2" ht="57" customHeight="1" x14ac:dyDescent="0.4">
      <c r="B1733" s="85"/>
    </row>
    <row r="1734" spans="2:2" ht="57" customHeight="1" x14ac:dyDescent="0.4">
      <c r="B1734" s="85"/>
    </row>
    <row r="1735" spans="2:2" ht="57" customHeight="1" x14ac:dyDescent="0.4">
      <c r="B1735" s="85"/>
    </row>
    <row r="1736" spans="2:2" ht="57" customHeight="1" x14ac:dyDescent="0.4">
      <c r="B1736" s="85"/>
    </row>
    <row r="1737" spans="2:2" ht="57" customHeight="1" x14ac:dyDescent="0.4">
      <c r="B1737" s="85"/>
    </row>
    <row r="1738" spans="2:2" ht="57" customHeight="1" x14ac:dyDescent="0.4">
      <c r="B1738" s="85"/>
    </row>
    <row r="1739" spans="2:2" ht="57" customHeight="1" x14ac:dyDescent="0.4">
      <c r="B1739" s="85"/>
    </row>
    <row r="1740" spans="2:2" ht="57" customHeight="1" x14ac:dyDescent="0.4">
      <c r="B1740" s="85"/>
    </row>
    <row r="1741" spans="2:2" ht="57" customHeight="1" x14ac:dyDescent="0.4">
      <c r="B1741" s="85"/>
    </row>
    <row r="1742" spans="2:2" ht="57" customHeight="1" x14ac:dyDescent="0.4">
      <c r="B1742" s="85"/>
    </row>
    <row r="1743" spans="2:2" ht="57" customHeight="1" x14ac:dyDescent="0.4">
      <c r="B1743" s="85"/>
    </row>
    <row r="1744" spans="2:2" ht="57" customHeight="1" x14ac:dyDescent="0.4">
      <c r="B1744" s="85"/>
    </row>
    <row r="1745" spans="2:2" ht="57" customHeight="1" x14ac:dyDescent="0.4">
      <c r="B1745" s="85"/>
    </row>
    <row r="1746" spans="2:2" ht="57" customHeight="1" x14ac:dyDescent="0.4">
      <c r="B1746" s="85"/>
    </row>
    <row r="1747" spans="2:2" ht="57" customHeight="1" x14ac:dyDescent="0.4">
      <c r="B1747" s="85"/>
    </row>
    <row r="1748" spans="2:2" ht="57" customHeight="1" x14ac:dyDescent="0.4">
      <c r="B1748" s="85"/>
    </row>
    <row r="1749" spans="2:2" ht="57" customHeight="1" x14ac:dyDescent="0.4">
      <c r="B1749" s="85"/>
    </row>
    <row r="1750" spans="2:2" ht="57" customHeight="1" x14ac:dyDescent="0.4">
      <c r="B1750" s="85"/>
    </row>
    <row r="1751" spans="2:2" ht="57" customHeight="1" x14ac:dyDescent="0.4">
      <c r="B1751" s="85"/>
    </row>
    <row r="1752" spans="2:2" ht="57" customHeight="1" x14ac:dyDescent="0.4">
      <c r="B1752" s="85"/>
    </row>
    <row r="1753" spans="2:2" ht="57" customHeight="1" x14ac:dyDescent="0.4">
      <c r="B1753" s="85"/>
    </row>
    <row r="1754" spans="2:2" ht="57" customHeight="1" x14ac:dyDescent="0.4">
      <c r="B1754" s="85"/>
    </row>
    <row r="1755" spans="2:2" ht="57" customHeight="1" x14ac:dyDescent="0.4">
      <c r="B1755" s="85"/>
    </row>
    <row r="1756" spans="2:2" ht="57" customHeight="1" x14ac:dyDescent="0.4">
      <c r="B1756" s="85"/>
    </row>
    <row r="1757" spans="2:2" ht="57" customHeight="1" x14ac:dyDescent="0.4">
      <c r="B1757" s="85"/>
    </row>
    <row r="1758" spans="2:2" ht="57" customHeight="1" x14ac:dyDescent="0.4">
      <c r="B1758" s="85"/>
    </row>
    <row r="1759" spans="2:2" ht="57" customHeight="1" x14ac:dyDescent="0.4">
      <c r="B1759" s="85"/>
    </row>
    <row r="1760" spans="2:2" ht="57" customHeight="1" x14ac:dyDescent="0.4">
      <c r="B1760" s="85"/>
    </row>
    <row r="1761" spans="2:2" ht="57" customHeight="1" x14ac:dyDescent="0.4">
      <c r="B1761" s="85"/>
    </row>
    <row r="1762" spans="2:2" ht="57" customHeight="1" x14ac:dyDescent="0.4">
      <c r="B1762" s="85"/>
    </row>
    <row r="1763" spans="2:2" ht="57" customHeight="1" x14ac:dyDescent="0.4">
      <c r="B1763" s="85"/>
    </row>
    <row r="1764" spans="2:2" ht="57" customHeight="1" x14ac:dyDescent="0.4">
      <c r="B1764" s="85"/>
    </row>
    <row r="1765" spans="2:2" ht="57" customHeight="1" x14ac:dyDescent="0.4">
      <c r="B1765" s="85"/>
    </row>
    <row r="1766" spans="2:2" ht="57" customHeight="1" x14ac:dyDescent="0.4">
      <c r="B1766" s="85"/>
    </row>
    <row r="1767" spans="2:2" ht="57" customHeight="1" x14ac:dyDescent="0.4">
      <c r="B1767" s="85"/>
    </row>
    <row r="1768" spans="2:2" ht="57" customHeight="1" x14ac:dyDescent="0.4">
      <c r="B1768" s="85"/>
    </row>
    <row r="1769" spans="2:2" ht="57" customHeight="1" x14ac:dyDescent="0.4">
      <c r="B1769" s="85"/>
    </row>
    <row r="1770" spans="2:2" ht="57" customHeight="1" x14ac:dyDescent="0.4">
      <c r="B1770" s="85"/>
    </row>
    <row r="1771" spans="2:2" ht="57" customHeight="1" x14ac:dyDescent="0.4">
      <c r="B1771" s="85"/>
    </row>
    <row r="1772" spans="2:2" ht="57" customHeight="1" x14ac:dyDescent="0.4">
      <c r="B1772" s="85"/>
    </row>
    <row r="1773" spans="2:2" ht="57" customHeight="1" x14ac:dyDescent="0.4">
      <c r="B1773" s="85"/>
    </row>
    <row r="1774" spans="2:2" ht="57" customHeight="1" x14ac:dyDescent="0.4">
      <c r="B1774" s="85"/>
    </row>
    <row r="1775" spans="2:2" ht="57" customHeight="1" x14ac:dyDescent="0.4">
      <c r="B1775" s="85"/>
    </row>
    <row r="1776" spans="2:2" ht="57" customHeight="1" x14ac:dyDescent="0.4">
      <c r="B1776" s="85"/>
    </row>
    <row r="1777" spans="2:2" ht="57" customHeight="1" x14ac:dyDescent="0.4">
      <c r="B1777" s="85"/>
    </row>
    <row r="1778" spans="2:2" ht="57" customHeight="1" x14ac:dyDescent="0.4">
      <c r="B1778" s="85"/>
    </row>
    <row r="1779" spans="2:2" ht="57" customHeight="1" x14ac:dyDescent="0.4">
      <c r="B1779" s="85"/>
    </row>
    <row r="1780" spans="2:2" ht="57" customHeight="1" x14ac:dyDescent="0.4">
      <c r="B1780" s="85"/>
    </row>
    <row r="1781" spans="2:2" ht="57" customHeight="1" x14ac:dyDescent="0.4">
      <c r="B1781" s="85"/>
    </row>
    <row r="1782" spans="2:2" ht="57" customHeight="1" x14ac:dyDescent="0.4">
      <c r="B1782" s="85"/>
    </row>
    <row r="1783" spans="2:2" ht="57" customHeight="1" x14ac:dyDescent="0.4">
      <c r="B1783" s="85"/>
    </row>
    <row r="1784" spans="2:2" ht="57" customHeight="1" x14ac:dyDescent="0.4">
      <c r="B1784" s="85"/>
    </row>
    <row r="1785" spans="2:2" ht="57" customHeight="1" x14ac:dyDescent="0.4">
      <c r="B1785" s="85"/>
    </row>
    <row r="1786" spans="2:2" ht="57" customHeight="1" x14ac:dyDescent="0.4">
      <c r="B1786" s="85"/>
    </row>
    <row r="1787" spans="2:2" ht="57" customHeight="1" x14ac:dyDescent="0.4">
      <c r="B1787" s="85"/>
    </row>
    <row r="1788" spans="2:2" ht="57" customHeight="1" x14ac:dyDescent="0.4">
      <c r="B1788" s="85"/>
    </row>
    <row r="1789" spans="2:2" ht="57" customHeight="1" x14ac:dyDescent="0.4">
      <c r="B1789" s="85"/>
    </row>
    <row r="1790" spans="2:2" ht="57" customHeight="1" x14ac:dyDescent="0.4">
      <c r="B1790" s="85"/>
    </row>
    <row r="1791" spans="2:2" ht="57" customHeight="1" x14ac:dyDescent="0.4">
      <c r="B1791" s="85"/>
    </row>
    <row r="1792" spans="2:2" ht="57" customHeight="1" x14ac:dyDescent="0.4">
      <c r="B1792" s="85"/>
    </row>
    <row r="1793" spans="2:2" ht="57" customHeight="1" x14ac:dyDescent="0.4">
      <c r="B1793" s="85"/>
    </row>
    <row r="1794" spans="2:2" ht="57" customHeight="1" x14ac:dyDescent="0.4">
      <c r="B1794" s="85"/>
    </row>
    <row r="1795" spans="2:2" ht="57" customHeight="1" x14ac:dyDescent="0.4">
      <c r="B1795" s="85"/>
    </row>
    <row r="1796" spans="2:2" ht="57" customHeight="1" x14ac:dyDescent="0.4">
      <c r="B1796" s="85"/>
    </row>
    <row r="1797" spans="2:2" ht="57" customHeight="1" x14ac:dyDescent="0.4">
      <c r="B1797" s="85"/>
    </row>
    <row r="1798" spans="2:2" ht="57" customHeight="1" x14ac:dyDescent="0.4">
      <c r="B1798" s="85"/>
    </row>
    <row r="1799" spans="2:2" ht="57" customHeight="1" x14ac:dyDescent="0.4">
      <c r="B1799" s="85"/>
    </row>
    <row r="1800" spans="2:2" ht="57" customHeight="1" x14ac:dyDescent="0.4">
      <c r="B1800" s="85"/>
    </row>
    <row r="1801" spans="2:2" ht="57" customHeight="1" x14ac:dyDescent="0.4">
      <c r="B1801" s="85"/>
    </row>
    <row r="1802" spans="2:2" ht="57" customHeight="1" x14ac:dyDescent="0.4">
      <c r="B1802" s="85"/>
    </row>
    <row r="1803" spans="2:2" ht="57" customHeight="1" x14ac:dyDescent="0.4">
      <c r="B1803" s="85"/>
    </row>
    <row r="1804" spans="2:2" ht="57" customHeight="1" x14ac:dyDescent="0.4">
      <c r="B1804" s="85"/>
    </row>
    <row r="1805" spans="2:2" ht="57" customHeight="1" x14ac:dyDescent="0.4">
      <c r="B1805" s="85"/>
    </row>
    <row r="1806" spans="2:2" ht="57" customHeight="1" x14ac:dyDescent="0.4">
      <c r="B1806" s="85"/>
    </row>
    <row r="1807" spans="2:2" ht="57" customHeight="1" x14ac:dyDescent="0.4">
      <c r="B1807" s="85"/>
    </row>
    <row r="1808" spans="2:2" ht="57" customHeight="1" x14ac:dyDescent="0.4">
      <c r="B1808" s="85"/>
    </row>
    <row r="1809" spans="2:2" ht="57" customHeight="1" x14ac:dyDescent="0.4">
      <c r="B1809" s="85"/>
    </row>
    <row r="1810" spans="2:2" ht="57" customHeight="1" x14ac:dyDescent="0.4">
      <c r="B1810" s="85"/>
    </row>
    <row r="1811" spans="2:2" ht="57" customHeight="1" x14ac:dyDescent="0.4">
      <c r="B1811" s="85"/>
    </row>
    <row r="1812" spans="2:2" ht="57" customHeight="1" x14ac:dyDescent="0.4">
      <c r="B1812" s="85"/>
    </row>
    <row r="1813" spans="2:2" ht="57" customHeight="1" x14ac:dyDescent="0.4">
      <c r="B1813" s="85"/>
    </row>
    <row r="1814" spans="2:2" ht="57" customHeight="1" x14ac:dyDescent="0.4">
      <c r="B1814" s="85"/>
    </row>
    <row r="1815" spans="2:2" ht="57" customHeight="1" x14ac:dyDescent="0.4">
      <c r="B1815" s="85"/>
    </row>
    <row r="1816" spans="2:2" ht="57" customHeight="1" x14ac:dyDescent="0.4">
      <c r="B1816" s="85"/>
    </row>
    <row r="1817" spans="2:2" ht="57" customHeight="1" x14ac:dyDescent="0.4">
      <c r="B1817" s="85"/>
    </row>
    <row r="1818" spans="2:2" ht="57" customHeight="1" x14ac:dyDescent="0.4">
      <c r="B1818" s="85"/>
    </row>
    <row r="1819" spans="2:2" ht="57" customHeight="1" x14ac:dyDescent="0.4">
      <c r="B1819" s="85"/>
    </row>
    <row r="1820" spans="2:2" ht="57" customHeight="1" x14ac:dyDescent="0.4">
      <c r="B1820" s="85"/>
    </row>
    <row r="1821" spans="2:2" ht="57" customHeight="1" x14ac:dyDescent="0.4">
      <c r="B1821" s="85"/>
    </row>
    <row r="1822" spans="2:2" ht="57" customHeight="1" x14ac:dyDescent="0.4">
      <c r="B1822" s="85"/>
    </row>
    <row r="1823" spans="2:2" ht="57" customHeight="1" x14ac:dyDescent="0.4">
      <c r="B1823" s="85"/>
    </row>
    <row r="1824" spans="2:2" ht="57" customHeight="1" x14ac:dyDescent="0.4">
      <c r="B1824" s="85"/>
    </row>
    <row r="1825" spans="2:2" ht="57" customHeight="1" x14ac:dyDescent="0.4">
      <c r="B1825" s="85"/>
    </row>
    <row r="1826" spans="2:2" ht="57" customHeight="1" x14ac:dyDescent="0.4">
      <c r="B1826" s="85"/>
    </row>
    <row r="1827" spans="2:2" ht="57" customHeight="1" x14ac:dyDescent="0.4">
      <c r="B1827" s="85"/>
    </row>
    <row r="1828" spans="2:2" ht="57" customHeight="1" x14ac:dyDescent="0.4">
      <c r="B1828" s="85"/>
    </row>
    <row r="1829" spans="2:2" ht="57" customHeight="1" x14ac:dyDescent="0.4">
      <c r="B1829" s="85"/>
    </row>
    <row r="1830" spans="2:2" ht="57" customHeight="1" x14ac:dyDescent="0.4">
      <c r="B1830" s="85"/>
    </row>
    <row r="1831" spans="2:2" ht="57" customHeight="1" x14ac:dyDescent="0.4">
      <c r="B1831" s="85"/>
    </row>
    <row r="1832" spans="2:2" ht="57" customHeight="1" x14ac:dyDescent="0.4">
      <c r="B1832" s="85"/>
    </row>
    <row r="1833" spans="2:2" ht="57" customHeight="1" x14ac:dyDescent="0.4">
      <c r="B1833" s="85"/>
    </row>
    <row r="1834" spans="2:2" ht="57" customHeight="1" x14ac:dyDescent="0.4">
      <c r="B1834" s="85"/>
    </row>
    <row r="1835" spans="2:2" ht="57" customHeight="1" x14ac:dyDescent="0.4">
      <c r="B1835" s="85"/>
    </row>
    <row r="1836" spans="2:2" ht="57" customHeight="1" x14ac:dyDescent="0.4">
      <c r="B1836" s="85"/>
    </row>
    <row r="1837" spans="2:2" ht="57" customHeight="1" x14ac:dyDescent="0.4">
      <c r="B1837" s="85"/>
    </row>
    <row r="1838" spans="2:2" ht="57" customHeight="1" x14ac:dyDescent="0.4">
      <c r="B1838" s="85"/>
    </row>
    <row r="1839" spans="2:2" ht="57" customHeight="1" x14ac:dyDescent="0.4">
      <c r="B1839" s="85"/>
    </row>
    <row r="1840" spans="2:2" ht="57" customHeight="1" x14ac:dyDescent="0.4">
      <c r="B1840" s="85"/>
    </row>
    <row r="1841" spans="2:2" ht="57" customHeight="1" x14ac:dyDescent="0.4">
      <c r="B1841" s="85"/>
    </row>
    <row r="1842" spans="2:2" ht="57" customHeight="1" x14ac:dyDescent="0.4">
      <c r="B1842" s="85"/>
    </row>
    <row r="1843" spans="2:2" ht="57" customHeight="1" x14ac:dyDescent="0.4">
      <c r="B1843" s="85"/>
    </row>
    <row r="1844" spans="2:2" ht="57" customHeight="1" x14ac:dyDescent="0.4">
      <c r="B1844" s="85"/>
    </row>
    <row r="1845" spans="2:2" ht="57" customHeight="1" x14ac:dyDescent="0.4">
      <c r="B1845" s="85"/>
    </row>
    <row r="1846" spans="2:2" ht="57" customHeight="1" x14ac:dyDescent="0.4">
      <c r="B1846" s="85"/>
    </row>
    <row r="1847" spans="2:2" ht="57" customHeight="1" x14ac:dyDescent="0.4">
      <c r="B1847" s="85"/>
    </row>
    <row r="1848" spans="2:2" ht="57" customHeight="1" x14ac:dyDescent="0.4">
      <c r="B1848" s="85"/>
    </row>
    <row r="1849" spans="2:2" ht="57" customHeight="1" x14ac:dyDescent="0.4">
      <c r="B1849" s="85"/>
    </row>
    <row r="1850" spans="2:2" ht="57" customHeight="1" x14ac:dyDescent="0.4">
      <c r="B1850" s="85"/>
    </row>
    <row r="1851" spans="2:2" ht="57" customHeight="1" x14ac:dyDescent="0.4">
      <c r="B1851" s="85"/>
    </row>
    <row r="1852" spans="2:2" ht="57" customHeight="1" x14ac:dyDescent="0.4">
      <c r="B1852" s="85"/>
    </row>
    <row r="1853" spans="2:2" ht="57" customHeight="1" x14ac:dyDescent="0.4">
      <c r="B1853" s="85"/>
    </row>
    <row r="1854" spans="2:2" ht="57" customHeight="1" x14ac:dyDescent="0.4">
      <c r="B1854" s="85"/>
    </row>
    <row r="1855" spans="2:2" ht="57" customHeight="1" x14ac:dyDescent="0.4">
      <c r="B1855" s="85"/>
    </row>
    <row r="1856" spans="2:2" ht="57" customHeight="1" x14ac:dyDescent="0.4">
      <c r="B1856" s="85"/>
    </row>
    <row r="1857" spans="2:2" ht="57" customHeight="1" x14ac:dyDescent="0.4">
      <c r="B1857" s="85"/>
    </row>
    <row r="1858" spans="2:2" ht="57" customHeight="1" x14ac:dyDescent="0.4">
      <c r="B1858" s="85"/>
    </row>
    <row r="1859" spans="2:2" ht="57" customHeight="1" x14ac:dyDescent="0.4">
      <c r="B1859" s="85"/>
    </row>
    <row r="1860" spans="2:2" ht="57" customHeight="1" x14ac:dyDescent="0.4">
      <c r="B1860" s="85"/>
    </row>
    <row r="1861" spans="2:2" ht="57" customHeight="1" x14ac:dyDescent="0.4">
      <c r="B1861" s="85"/>
    </row>
    <row r="1862" spans="2:2" ht="57" customHeight="1" x14ac:dyDescent="0.4">
      <c r="B1862" s="85"/>
    </row>
    <row r="1863" spans="2:2" ht="57" customHeight="1" x14ac:dyDescent="0.4">
      <c r="B1863" s="85"/>
    </row>
    <row r="1864" spans="2:2" ht="57" customHeight="1" x14ac:dyDescent="0.4">
      <c r="B1864" s="85"/>
    </row>
    <row r="1865" spans="2:2" ht="57" customHeight="1" x14ac:dyDescent="0.4">
      <c r="B1865" s="85"/>
    </row>
    <row r="1866" spans="2:2" ht="57" customHeight="1" x14ac:dyDescent="0.4">
      <c r="B1866" s="85"/>
    </row>
    <row r="1867" spans="2:2" ht="57" customHeight="1" x14ac:dyDescent="0.4">
      <c r="B1867" s="85"/>
    </row>
    <row r="1868" spans="2:2" ht="57" customHeight="1" x14ac:dyDescent="0.4">
      <c r="B1868" s="85"/>
    </row>
    <row r="1869" spans="2:2" ht="57" customHeight="1" x14ac:dyDescent="0.4">
      <c r="B1869" s="85"/>
    </row>
    <row r="1870" spans="2:2" ht="57" customHeight="1" x14ac:dyDescent="0.4">
      <c r="B1870" s="85"/>
    </row>
    <row r="1871" spans="2:2" ht="57" customHeight="1" x14ac:dyDescent="0.4">
      <c r="B1871" s="85"/>
    </row>
    <row r="1872" spans="2:2" ht="57" customHeight="1" x14ac:dyDescent="0.4">
      <c r="B1872" s="85"/>
    </row>
    <row r="1873" spans="2:2" ht="57" customHeight="1" x14ac:dyDescent="0.4">
      <c r="B1873" s="85"/>
    </row>
    <row r="1874" spans="2:2" ht="57" customHeight="1" x14ac:dyDescent="0.4">
      <c r="B1874" s="85"/>
    </row>
    <row r="1875" spans="2:2" ht="57" customHeight="1" x14ac:dyDescent="0.4">
      <c r="B1875" s="85"/>
    </row>
    <row r="1876" spans="2:2" ht="57" customHeight="1" x14ac:dyDescent="0.4">
      <c r="B1876" s="85"/>
    </row>
    <row r="1877" spans="2:2" ht="57" customHeight="1" x14ac:dyDescent="0.4">
      <c r="B1877" s="85"/>
    </row>
    <row r="1878" spans="2:2" ht="57" customHeight="1" x14ac:dyDescent="0.4">
      <c r="B1878" s="85"/>
    </row>
    <row r="1879" spans="2:2" ht="57" customHeight="1" x14ac:dyDescent="0.4">
      <c r="B1879" s="85"/>
    </row>
    <row r="1880" spans="2:2" ht="57" customHeight="1" x14ac:dyDescent="0.4">
      <c r="B1880" s="85"/>
    </row>
    <row r="1881" spans="2:2" ht="57" customHeight="1" x14ac:dyDescent="0.4">
      <c r="B1881" s="85"/>
    </row>
    <row r="1882" spans="2:2" ht="57" customHeight="1" x14ac:dyDescent="0.4">
      <c r="B1882" s="85"/>
    </row>
    <row r="1883" spans="2:2" ht="57" customHeight="1" x14ac:dyDescent="0.4">
      <c r="B1883" s="85"/>
    </row>
    <row r="1884" spans="2:2" ht="57" customHeight="1" x14ac:dyDescent="0.4">
      <c r="B1884" s="85"/>
    </row>
    <row r="1885" spans="2:2" ht="57" customHeight="1" x14ac:dyDescent="0.4">
      <c r="B1885" s="85"/>
    </row>
    <row r="1886" spans="2:2" ht="57" customHeight="1" x14ac:dyDescent="0.4">
      <c r="B1886" s="85"/>
    </row>
    <row r="1887" spans="2:2" ht="57" customHeight="1" x14ac:dyDescent="0.4">
      <c r="B1887" s="85"/>
    </row>
    <row r="1888" spans="2:2" ht="57" customHeight="1" x14ac:dyDescent="0.4">
      <c r="B1888" s="85"/>
    </row>
    <row r="1889" spans="2:2" ht="57" customHeight="1" x14ac:dyDescent="0.4">
      <c r="B1889" s="85"/>
    </row>
    <row r="1890" spans="2:2" ht="57" customHeight="1" x14ac:dyDescent="0.4">
      <c r="B1890" s="85"/>
    </row>
    <row r="1891" spans="2:2" ht="57" customHeight="1" x14ac:dyDescent="0.4">
      <c r="B1891" s="85"/>
    </row>
    <row r="1892" spans="2:2" ht="57" customHeight="1" x14ac:dyDescent="0.4">
      <c r="B1892" s="85"/>
    </row>
    <row r="1893" spans="2:2" ht="57" customHeight="1" x14ac:dyDescent="0.4">
      <c r="B1893" s="85"/>
    </row>
    <row r="1894" spans="2:2" ht="57" customHeight="1" x14ac:dyDescent="0.4">
      <c r="B1894" s="85"/>
    </row>
    <row r="1895" spans="2:2" ht="57" customHeight="1" x14ac:dyDescent="0.4">
      <c r="B1895" s="85"/>
    </row>
    <row r="1896" spans="2:2" ht="57" customHeight="1" x14ac:dyDescent="0.4">
      <c r="B1896" s="85"/>
    </row>
    <row r="1897" spans="2:2" ht="57" customHeight="1" x14ac:dyDescent="0.4">
      <c r="B1897" s="85"/>
    </row>
    <row r="1898" spans="2:2" ht="57" customHeight="1" x14ac:dyDescent="0.4">
      <c r="B1898" s="85"/>
    </row>
    <row r="1899" spans="2:2" ht="57" customHeight="1" x14ac:dyDescent="0.4">
      <c r="B1899" s="85"/>
    </row>
    <row r="1900" spans="2:2" ht="57" customHeight="1" x14ac:dyDescent="0.4">
      <c r="B1900" s="85"/>
    </row>
    <row r="1901" spans="2:2" ht="57" customHeight="1" x14ac:dyDescent="0.4">
      <c r="B1901" s="85"/>
    </row>
    <row r="1902" spans="2:2" ht="57" customHeight="1" x14ac:dyDescent="0.4">
      <c r="B1902" s="85"/>
    </row>
    <row r="1903" spans="2:2" ht="57" customHeight="1" x14ac:dyDescent="0.4">
      <c r="B1903" s="85"/>
    </row>
    <row r="1904" spans="2:2" ht="57" customHeight="1" x14ac:dyDescent="0.4">
      <c r="B1904" s="85"/>
    </row>
    <row r="1905" spans="2:2" ht="57" customHeight="1" x14ac:dyDescent="0.4">
      <c r="B1905" s="85"/>
    </row>
    <row r="1906" spans="2:2" ht="57" customHeight="1" x14ac:dyDescent="0.4">
      <c r="B1906" s="85"/>
    </row>
    <row r="1907" spans="2:2" ht="57" customHeight="1" x14ac:dyDescent="0.4">
      <c r="B1907" s="85"/>
    </row>
    <row r="1908" spans="2:2" ht="57" customHeight="1" x14ac:dyDescent="0.4">
      <c r="B1908" s="85"/>
    </row>
    <row r="1909" spans="2:2" ht="57" customHeight="1" x14ac:dyDescent="0.4">
      <c r="B1909" s="85"/>
    </row>
    <row r="1910" spans="2:2" ht="57" customHeight="1" x14ac:dyDescent="0.4">
      <c r="B1910" s="85"/>
    </row>
    <row r="1911" spans="2:2" ht="57" customHeight="1" x14ac:dyDescent="0.4">
      <c r="B1911" s="85"/>
    </row>
    <row r="1912" spans="2:2" ht="57" customHeight="1" x14ac:dyDescent="0.4">
      <c r="B1912" s="85"/>
    </row>
    <row r="1913" spans="2:2" ht="57" customHeight="1" x14ac:dyDescent="0.4">
      <c r="B1913" s="85"/>
    </row>
    <row r="1914" spans="2:2" ht="57" customHeight="1" x14ac:dyDescent="0.4">
      <c r="B1914" s="85"/>
    </row>
    <row r="1915" spans="2:2" ht="57" customHeight="1" x14ac:dyDescent="0.4">
      <c r="B1915" s="85"/>
    </row>
    <row r="1916" spans="2:2" ht="57" customHeight="1" x14ac:dyDescent="0.4">
      <c r="B1916" s="85"/>
    </row>
    <row r="1917" spans="2:2" ht="57" customHeight="1" x14ac:dyDescent="0.4">
      <c r="B1917" s="85"/>
    </row>
    <row r="1918" spans="2:2" ht="57" customHeight="1" x14ac:dyDescent="0.4">
      <c r="B1918" s="85"/>
    </row>
    <row r="1919" spans="2:2" ht="57" customHeight="1" x14ac:dyDescent="0.4">
      <c r="B1919" s="85"/>
    </row>
    <row r="1920" spans="2:2" ht="57" customHeight="1" x14ac:dyDescent="0.4">
      <c r="B1920" s="85"/>
    </row>
    <row r="1921" spans="2:2" ht="57" customHeight="1" x14ac:dyDescent="0.4">
      <c r="B1921" s="85"/>
    </row>
    <row r="1922" spans="2:2" ht="57" customHeight="1" x14ac:dyDescent="0.4">
      <c r="B1922" s="85"/>
    </row>
    <row r="1923" spans="2:2" ht="57" customHeight="1" x14ac:dyDescent="0.4">
      <c r="B1923" s="85"/>
    </row>
    <row r="1924" spans="2:2" ht="57" customHeight="1" x14ac:dyDescent="0.4">
      <c r="B1924" s="85"/>
    </row>
    <row r="1925" spans="2:2" ht="57" customHeight="1" x14ac:dyDescent="0.4">
      <c r="B1925" s="85"/>
    </row>
    <row r="1926" spans="2:2" ht="57" customHeight="1" x14ac:dyDescent="0.4">
      <c r="B1926" s="85"/>
    </row>
    <row r="1927" spans="2:2" ht="57" customHeight="1" x14ac:dyDescent="0.4">
      <c r="B1927" s="85"/>
    </row>
    <row r="1928" spans="2:2" ht="57" customHeight="1" x14ac:dyDescent="0.4">
      <c r="B1928" s="85"/>
    </row>
    <row r="1929" spans="2:2" ht="57" customHeight="1" x14ac:dyDescent="0.4">
      <c r="B1929" s="85"/>
    </row>
    <row r="1930" spans="2:2" ht="57" customHeight="1" x14ac:dyDescent="0.4">
      <c r="B1930" s="85"/>
    </row>
    <row r="1931" spans="2:2" ht="57" customHeight="1" x14ac:dyDescent="0.4">
      <c r="B1931" s="85"/>
    </row>
    <row r="1932" spans="2:2" ht="57" customHeight="1" x14ac:dyDescent="0.4">
      <c r="B1932" s="85"/>
    </row>
    <row r="1933" spans="2:2" ht="57" customHeight="1" x14ac:dyDescent="0.4">
      <c r="B1933" s="85"/>
    </row>
    <row r="1934" spans="2:2" ht="57" customHeight="1" x14ac:dyDescent="0.4">
      <c r="B1934" s="85"/>
    </row>
    <row r="1935" spans="2:2" ht="57" customHeight="1" x14ac:dyDescent="0.4">
      <c r="B1935" s="85"/>
    </row>
    <row r="1936" spans="2:2" ht="57" customHeight="1" x14ac:dyDescent="0.4">
      <c r="B1936" s="85"/>
    </row>
    <row r="1937" spans="2:2" ht="57" customHeight="1" x14ac:dyDescent="0.4">
      <c r="B1937" s="85"/>
    </row>
    <row r="1938" spans="2:2" ht="57" customHeight="1" x14ac:dyDescent="0.4">
      <c r="B1938" s="85"/>
    </row>
    <row r="1939" spans="2:2" ht="57" customHeight="1" x14ac:dyDescent="0.4">
      <c r="B1939" s="85"/>
    </row>
    <row r="1940" spans="2:2" ht="57" customHeight="1" x14ac:dyDescent="0.4">
      <c r="B1940" s="85"/>
    </row>
    <row r="1941" spans="2:2" ht="57" customHeight="1" x14ac:dyDescent="0.4">
      <c r="B1941" s="85"/>
    </row>
    <row r="1942" spans="2:2" ht="57" customHeight="1" x14ac:dyDescent="0.4">
      <c r="B1942" s="85"/>
    </row>
    <row r="1943" spans="2:2" ht="57" customHeight="1" x14ac:dyDescent="0.4">
      <c r="B1943" s="85"/>
    </row>
    <row r="1944" spans="2:2" ht="57" customHeight="1" x14ac:dyDescent="0.4">
      <c r="B1944" s="85"/>
    </row>
    <row r="1945" spans="2:2" ht="57" customHeight="1" x14ac:dyDescent="0.4">
      <c r="B1945" s="85"/>
    </row>
    <row r="1946" spans="2:2" ht="57" customHeight="1" x14ac:dyDescent="0.4">
      <c r="B1946" s="85"/>
    </row>
    <row r="1947" spans="2:2" ht="57" customHeight="1" x14ac:dyDescent="0.4">
      <c r="B1947" s="85"/>
    </row>
    <row r="1948" spans="2:2" ht="57" customHeight="1" x14ac:dyDescent="0.4">
      <c r="B1948" s="85"/>
    </row>
    <row r="1949" spans="2:2" ht="57" customHeight="1" x14ac:dyDescent="0.4">
      <c r="B1949" s="85"/>
    </row>
    <row r="1950" spans="2:2" ht="57" customHeight="1" x14ac:dyDescent="0.4">
      <c r="B1950" s="85"/>
    </row>
    <row r="1951" spans="2:2" ht="57" customHeight="1" x14ac:dyDescent="0.4">
      <c r="B1951" s="85"/>
    </row>
    <row r="1952" spans="2:2" ht="57" customHeight="1" x14ac:dyDescent="0.4">
      <c r="B1952" s="85"/>
    </row>
    <row r="1953" spans="2:2" ht="57" customHeight="1" x14ac:dyDescent="0.4">
      <c r="B1953" s="85"/>
    </row>
    <row r="1954" spans="2:2" ht="57" customHeight="1" x14ac:dyDescent="0.4">
      <c r="B1954" s="85"/>
    </row>
    <row r="1955" spans="2:2" ht="57" customHeight="1" x14ac:dyDescent="0.4">
      <c r="B1955" s="85"/>
    </row>
    <row r="1956" spans="2:2" ht="57" customHeight="1" x14ac:dyDescent="0.4">
      <c r="B1956" s="85"/>
    </row>
    <row r="1957" spans="2:2" ht="57" customHeight="1" x14ac:dyDescent="0.4">
      <c r="B1957" s="85"/>
    </row>
    <row r="1958" spans="2:2" ht="57" customHeight="1" x14ac:dyDescent="0.4">
      <c r="B1958" s="85"/>
    </row>
    <row r="1959" spans="2:2" ht="57" customHeight="1" x14ac:dyDescent="0.4">
      <c r="B1959" s="85"/>
    </row>
    <row r="1960" spans="2:2" ht="57" customHeight="1" x14ac:dyDescent="0.4">
      <c r="B1960" s="85"/>
    </row>
    <row r="1961" spans="2:2" ht="57" customHeight="1" x14ac:dyDescent="0.4">
      <c r="B1961" s="85"/>
    </row>
    <row r="1962" spans="2:2" ht="57" customHeight="1" x14ac:dyDescent="0.4">
      <c r="B1962" s="85"/>
    </row>
    <row r="1963" spans="2:2" ht="57" customHeight="1" x14ac:dyDescent="0.4">
      <c r="B1963" s="85"/>
    </row>
    <row r="1964" spans="2:2" ht="57" customHeight="1" x14ac:dyDescent="0.4">
      <c r="B1964" s="85"/>
    </row>
    <row r="1965" spans="2:2" ht="57" customHeight="1" x14ac:dyDescent="0.4">
      <c r="B1965" s="85"/>
    </row>
    <row r="1966" spans="2:2" ht="57" customHeight="1" x14ac:dyDescent="0.4">
      <c r="B1966" s="85"/>
    </row>
    <row r="1967" spans="2:2" ht="57" customHeight="1" x14ac:dyDescent="0.4">
      <c r="B1967" s="85"/>
    </row>
    <row r="1968" spans="2:2" ht="57" customHeight="1" x14ac:dyDescent="0.4">
      <c r="B1968" s="85"/>
    </row>
    <row r="1969" spans="2:2" ht="57" customHeight="1" x14ac:dyDescent="0.4">
      <c r="B1969" s="85"/>
    </row>
    <row r="1970" spans="2:2" ht="57" customHeight="1" x14ac:dyDescent="0.4">
      <c r="B1970" s="85"/>
    </row>
    <row r="1971" spans="2:2" ht="57" customHeight="1" x14ac:dyDescent="0.4">
      <c r="B1971" s="85"/>
    </row>
    <row r="1972" spans="2:2" ht="57" customHeight="1" x14ac:dyDescent="0.4">
      <c r="B1972" s="85"/>
    </row>
    <row r="1973" spans="2:2" ht="57" customHeight="1" x14ac:dyDescent="0.4">
      <c r="B1973" s="85"/>
    </row>
    <row r="1974" spans="2:2" ht="57" customHeight="1" x14ac:dyDescent="0.4">
      <c r="B1974" s="85"/>
    </row>
    <row r="1975" spans="2:2" ht="57" customHeight="1" x14ac:dyDescent="0.4">
      <c r="B1975" s="85"/>
    </row>
    <row r="1976" spans="2:2" ht="57" customHeight="1" x14ac:dyDescent="0.4">
      <c r="B1976" s="85"/>
    </row>
    <row r="1977" spans="2:2" ht="57" customHeight="1" x14ac:dyDescent="0.4">
      <c r="B1977" s="85"/>
    </row>
    <row r="1978" spans="2:2" ht="57" customHeight="1" x14ac:dyDescent="0.4">
      <c r="B1978" s="85"/>
    </row>
    <row r="1979" spans="2:2" ht="57" customHeight="1" x14ac:dyDescent="0.4">
      <c r="B1979" s="85"/>
    </row>
    <row r="1980" spans="2:2" ht="57" customHeight="1" x14ac:dyDescent="0.4">
      <c r="B1980" s="85"/>
    </row>
    <row r="1981" spans="2:2" ht="57" customHeight="1" x14ac:dyDescent="0.4">
      <c r="B1981" s="85"/>
    </row>
    <row r="1982" spans="2:2" ht="57" customHeight="1" x14ac:dyDescent="0.4">
      <c r="B1982" s="85"/>
    </row>
    <row r="1983" spans="2:2" ht="57" customHeight="1" x14ac:dyDescent="0.4">
      <c r="B1983" s="85"/>
    </row>
    <row r="1984" spans="2:2" ht="57" customHeight="1" x14ac:dyDescent="0.4">
      <c r="B1984" s="85"/>
    </row>
    <row r="1985" spans="2:2" ht="57" customHeight="1" x14ac:dyDescent="0.4">
      <c r="B1985" s="85"/>
    </row>
    <row r="1986" spans="2:2" ht="57" customHeight="1" x14ac:dyDescent="0.4">
      <c r="B1986" s="85"/>
    </row>
    <row r="1987" spans="2:2" ht="57" customHeight="1" x14ac:dyDescent="0.4">
      <c r="B1987" s="85"/>
    </row>
    <row r="1988" spans="2:2" ht="57" customHeight="1" x14ac:dyDescent="0.4">
      <c r="B1988" s="85"/>
    </row>
    <row r="1989" spans="2:2" ht="57" customHeight="1" x14ac:dyDescent="0.4">
      <c r="B1989" s="85"/>
    </row>
    <row r="1990" spans="2:2" ht="57" customHeight="1" x14ac:dyDescent="0.4">
      <c r="B1990" s="85"/>
    </row>
    <row r="1991" spans="2:2" ht="57" customHeight="1" x14ac:dyDescent="0.4">
      <c r="B1991" s="85"/>
    </row>
    <row r="1992" spans="2:2" ht="57" customHeight="1" x14ac:dyDescent="0.4">
      <c r="B1992" s="85"/>
    </row>
    <row r="1993" spans="2:2" ht="57" customHeight="1" x14ac:dyDescent="0.4">
      <c r="B1993" s="85"/>
    </row>
    <row r="1994" spans="2:2" ht="57" customHeight="1" x14ac:dyDescent="0.4">
      <c r="B1994" s="85"/>
    </row>
    <row r="1995" spans="2:2" ht="57" customHeight="1" x14ac:dyDescent="0.4">
      <c r="B1995" s="85"/>
    </row>
    <row r="1996" spans="2:2" ht="57" customHeight="1" x14ac:dyDescent="0.4">
      <c r="B1996" s="85"/>
    </row>
    <row r="1997" spans="2:2" ht="57" customHeight="1" x14ac:dyDescent="0.4">
      <c r="B1997" s="85"/>
    </row>
    <row r="1998" spans="2:2" ht="57" customHeight="1" x14ac:dyDescent="0.4">
      <c r="B1998" s="85"/>
    </row>
    <row r="1999" spans="2:2" ht="57" customHeight="1" x14ac:dyDescent="0.4">
      <c r="B1999" s="85"/>
    </row>
    <row r="2000" spans="2:2" ht="57" customHeight="1" x14ac:dyDescent="0.4">
      <c r="B2000" s="85"/>
    </row>
    <row r="2001" spans="2:2" ht="57" customHeight="1" x14ac:dyDescent="0.4">
      <c r="B2001" s="85"/>
    </row>
    <row r="2002" spans="2:2" ht="57" customHeight="1" x14ac:dyDescent="0.4">
      <c r="B2002" s="85"/>
    </row>
    <row r="2003" spans="2:2" ht="57" customHeight="1" x14ac:dyDescent="0.4">
      <c r="B2003" s="85"/>
    </row>
    <row r="2004" spans="2:2" ht="57" customHeight="1" x14ac:dyDescent="0.4">
      <c r="B2004" s="85"/>
    </row>
    <row r="2005" spans="2:2" ht="57" customHeight="1" x14ac:dyDescent="0.4">
      <c r="B2005" s="85"/>
    </row>
    <row r="2006" spans="2:2" ht="57" customHeight="1" x14ac:dyDescent="0.4">
      <c r="B2006" s="85"/>
    </row>
    <row r="2007" spans="2:2" ht="57" customHeight="1" x14ac:dyDescent="0.4">
      <c r="B2007" s="85"/>
    </row>
    <row r="2008" spans="2:2" ht="57" customHeight="1" x14ac:dyDescent="0.4">
      <c r="B2008" s="85"/>
    </row>
    <row r="2009" spans="2:2" ht="57" customHeight="1" x14ac:dyDescent="0.4">
      <c r="B2009" s="85"/>
    </row>
    <row r="2010" spans="2:2" ht="57" customHeight="1" x14ac:dyDescent="0.4">
      <c r="B2010" s="85"/>
    </row>
    <row r="2011" spans="2:2" ht="57" customHeight="1" x14ac:dyDescent="0.4">
      <c r="B2011" s="85"/>
    </row>
    <row r="2012" spans="2:2" ht="57" customHeight="1" x14ac:dyDescent="0.4">
      <c r="B2012" s="85"/>
    </row>
    <row r="2013" spans="2:2" ht="57" customHeight="1" x14ac:dyDescent="0.4">
      <c r="B2013" s="85"/>
    </row>
    <row r="2014" spans="2:2" ht="57" customHeight="1" x14ac:dyDescent="0.4">
      <c r="B2014" s="85"/>
    </row>
    <row r="2015" spans="2:2" ht="57" customHeight="1" x14ac:dyDescent="0.4">
      <c r="B2015" s="85"/>
    </row>
    <row r="2016" spans="2:2" ht="57" customHeight="1" x14ac:dyDescent="0.4">
      <c r="B2016" s="85"/>
    </row>
    <row r="2017" spans="2:2" ht="57" customHeight="1" x14ac:dyDescent="0.4">
      <c r="B2017" s="85"/>
    </row>
    <row r="2018" spans="2:2" ht="57" customHeight="1" x14ac:dyDescent="0.4">
      <c r="B2018" s="85"/>
    </row>
    <row r="2019" spans="2:2" ht="57" customHeight="1" x14ac:dyDescent="0.4">
      <c r="B2019" s="85"/>
    </row>
    <row r="2020" spans="2:2" ht="57" customHeight="1" x14ac:dyDescent="0.4">
      <c r="B2020" s="85"/>
    </row>
    <row r="2021" spans="2:2" ht="57" customHeight="1" x14ac:dyDescent="0.4">
      <c r="B2021" s="85"/>
    </row>
    <row r="2022" spans="2:2" ht="57" customHeight="1" x14ac:dyDescent="0.4">
      <c r="B2022" s="85"/>
    </row>
    <row r="2023" spans="2:2" ht="57" customHeight="1" x14ac:dyDescent="0.4">
      <c r="B2023" s="85"/>
    </row>
    <row r="2024" spans="2:2" ht="57" customHeight="1" x14ac:dyDescent="0.4">
      <c r="B2024" s="85"/>
    </row>
    <row r="2025" spans="2:2" ht="57" customHeight="1" x14ac:dyDescent="0.4">
      <c r="B2025" s="85"/>
    </row>
    <row r="2026" spans="2:2" ht="57" customHeight="1" x14ac:dyDescent="0.4">
      <c r="B2026" s="85"/>
    </row>
    <row r="2027" spans="2:2" ht="57" customHeight="1" x14ac:dyDescent="0.4">
      <c r="B2027" s="85"/>
    </row>
    <row r="2028" spans="2:2" ht="57" customHeight="1" x14ac:dyDescent="0.4">
      <c r="B2028" s="85"/>
    </row>
    <row r="2029" spans="2:2" ht="57" customHeight="1" x14ac:dyDescent="0.4">
      <c r="B2029" s="85"/>
    </row>
    <row r="2030" spans="2:2" ht="57" customHeight="1" x14ac:dyDescent="0.4">
      <c r="B2030" s="85"/>
    </row>
    <row r="2031" spans="2:2" ht="57" customHeight="1" x14ac:dyDescent="0.4">
      <c r="B2031" s="85"/>
    </row>
    <row r="2032" spans="2:2" ht="57" customHeight="1" x14ac:dyDescent="0.4">
      <c r="B2032" s="85"/>
    </row>
    <row r="2033" spans="2:2" ht="57" customHeight="1" x14ac:dyDescent="0.4">
      <c r="B2033" s="85"/>
    </row>
    <row r="2034" spans="2:2" ht="57" customHeight="1" x14ac:dyDescent="0.4">
      <c r="B2034" s="85"/>
    </row>
    <row r="2035" spans="2:2" ht="57" customHeight="1" x14ac:dyDescent="0.4">
      <c r="B2035" s="85"/>
    </row>
    <row r="2036" spans="2:2" ht="57" customHeight="1" x14ac:dyDescent="0.4">
      <c r="B2036" s="85"/>
    </row>
    <row r="2037" spans="2:2" ht="57" customHeight="1" x14ac:dyDescent="0.4">
      <c r="B2037" s="85"/>
    </row>
    <row r="2038" spans="2:2" ht="57" customHeight="1" x14ac:dyDescent="0.4">
      <c r="B2038" s="85"/>
    </row>
    <row r="2039" spans="2:2" ht="57" customHeight="1" x14ac:dyDescent="0.4">
      <c r="B2039" s="85"/>
    </row>
    <row r="2040" spans="2:2" ht="57" customHeight="1" x14ac:dyDescent="0.4">
      <c r="B2040" s="85"/>
    </row>
    <row r="2041" spans="2:2" ht="57" customHeight="1" x14ac:dyDescent="0.4">
      <c r="B2041" s="85"/>
    </row>
    <row r="2042" spans="2:2" ht="57" customHeight="1" x14ac:dyDescent="0.4">
      <c r="B2042" s="85"/>
    </row>
    <row r="2043" spans="2:2" ht="57" customHeight="1" x14ac:dyDescent="0.4">
      <c r="B2043" s="85"/>
    </row>
    <row r="2044" spans="2:2" ht="57" customHeight="1" x14ac:dyDescent="0.4">
      <c r="B2044" s="85"/>
    </row>
    <row r="2045" spans="2:2" ht="57" customHeight="1" x14ac:dyDescent="0.4">
      <c r="B2045" s="85"/>
    </row>
    <row r="2046" spans="2:2" ht="57" customHeight="1" x14ac:dyDescent="0.4">
      <c r="B2046" s="85"/>
    </row>
    <row r="2047" spans="2:2" ht="57" customHeight="1" x14ac:dyDescent="0.4">
      <c r="B2047" s="85"/>
    </row>
    <row r="2048" spans="2:2" ht="57" customHeight="1" x14ac:dyDescent="0.4">
      <c r="B2048" s="85"/>
    </row>
    <row r="2049" spans="2:2" ht="57" customHeight="1" x14ac:dyDescent="0.4">
      <c r="B2049" s="85"/>
    </row>
    <row r="2050" spans="2:2" ht="57" customHeight="1" x14ac:dyDescent="0.4">
      <c r="B2050" s="85"/>
    </row>
    <row r="2051" spans="2:2" ht="57" customHeight="1" x14ac:dyDescent="0.4">
      <c r="B2051" s="85"/>
    </row>
    <row r="2052" spans="2:2" ht="57" customHeight="1" x14ac:dyDescent="0.4">
      <c r="B2052" s="85"/>
    </row>
    <row r="2053" spans="2:2" ht="57" customHeight="1" x14ac:dyDescent="0.4">
      <c r="B2053" s="85"/>
    </row>
    <row r="2054" spans="2:2" ht="57" customHeight="1" x14ac:dyDescent="0.4">
      <c r="B2054" s="85"/>
    </row>
    <row r="2055" spans="2:2" ht="57" customHeight="1" x14ac:dyDescent="0.4">
      <c r="B2055" s="85"/>
    </row>
    <row r="2056" spans="2:2" ht="57" customHeight="1" x14ac:dyDescent="0.4">
      <c r="B2056" s="85"/>
    </row>
    <row r="2057" spans="2:2" ht="57" customHeight="1" x14ac:dyDescent="0.4">
      <c r="B2057" s="85"/>
    </row>
    <row r="2058" spans="2:2" ht="57" customHeight="1" x14ac:dyDescent="0.4">
      <c r="B2058" s="85"/>
    </row>
    <row r="2059" spans="2:2" ht="57" customHeight="1" x14ac:dyDescent="0.4">
      <c r="B2059" s="85"/>
    </row>
    <row r="2060" spans="2:2" ht="57" customHeight="1" x14ac:dyDescent="0.4">
      <c r="B2060" s="85"/>
    </row>
    <row r="2061" spans="2:2" ht="57" customHeight="1" x14ac:dyDescent="0.4">
      <c r="B2061" s="85"/>
    </row>
    <row r="2062" spans="2:2" ht="57" customHeight="1" x14ac:dyDescent="0.4">
      <c r="B2062" s="85"/>
    </row>
    <row r="2063" spans="2:2" ht="57" customHeight="1" x14ac:dyDescent="0.4">
      <c r="B2063" s="85"/>
    </row>
    <row r="2064" spans="2:2" ht="57" customHeight="1" x14ac:dyDescent="0.4">
      <c r="B2064" s="85"/>
    </row>
    <row r="2065" spans="2:2" ht="57" customHeight="1" x14ac:dyDescent="0.4">
      <c r="B2065" s="85"/>
    </row>
    <row r="2066" spans="2:2" ht="57" customHeight="1" x14ac:dyDescent="0.4">
      <c r="B2066" s="85"/>
    </row>
    <row r="2067" spans="2:2" ht="57" customHeight="1" x14ac:dyDescent="0.4">
      <c r="B2067" s="85"/>
    </row>
    <row r="2068" spans="2:2" ht="57" customHeight="1" x14ac:dyDescent="0.4">
      <c r="B2068" s="85"/>
    </row>
    <row r="2069" spans="2:2" ht="57" customHeight="1" x14ac:dyDescent="0.4">
      <c r="B2069" s="85"/>
    </row>
    <row r="2070" spans="2:2" ht="57" customHeight="1" x14ac:dyDescent="0.4">
      <c r="B2070" s="85"/>
    </row>
    <row r="2071" spans="2:2" ht="57" customHeight="1" x14ac:dyDescent="0.4">
      <c r="B2071" s="85"/>
    </row>
    <row r="2072" spans="2:2" ht="57" customHeight="1" x14ac:dyDescent="0.4">
      <c r="B2072" s="85"/>
    </row>
    <row r="2073" spans="2:2" ht="57" customHeight="1" x14ac:dyDescent="0.4">
      <c r="B2073" s="85"/>
    </row>
    <row r="2074" spans="2:2" ht="57" customHeight="1" x14ac:dyDescent="0.4">
      <c r="B2074" s="85"/>
    </row>
    <row r="2075" spans="2:2" ht="57" customHeight="1" x14ac:dyDescent="0.4">
      <c r="B2075" s="85"/>
    </row>
    <row r="2076" spans="2:2" ht="57" customHeight="1" x14ac:dyDescent="0.4">
      <c r="B2076" s="85"/>
    </row>
    <row r="2077" spans="2:2" ht="57" customHeight="1" x14ac:dyDescent="0.4">
      <c r="B2077" s="85"/>
    </row>
    <row r="2078" spans="2:2" ht="57" customHeight="1" x14ac:dyDescent="0.4">
      <c r="B2078" s="85"/>
    </row>
    <row r="2079" spans="2:2" ht="57" customHeight="1" x14ac:dyDescent="0.4">
      <c r="B2079" s="85"/>
    </row>
    <row r="2080" spans="2:2" ht="57" customHeight="1" x14ac:dyDescent="0.4">
      <c r="B2080" s="85"/>
    </row>
    <row r="2081" spans="2:2" ht="57" customHeight="1" x14ac:dyDescent="0.4">
      <c r="B2081" s="85"/>
    </row>
    <row r="2082" spans="2:2" ht="57" customHeight="1" x14ac:dyDescent="0.4">
      <c r="B2082" s="85"/>
    </row>
    <row r="2083" spans="2:2" ht="57" customHeight="1" x14ac:dyDescent="0.4">
      <c r="B2083" s="85"/>
    </row>
    <row r="2084" spans="2:2" ht="57" customHeight="1" x14ac:dyDescent="0.4">
      <c r="B2084" s="85"/>
    </row>
    <row r="2085" spans="2:2" ht="57" customHeight="1" x14ac:dyDescent="0.4">
      <c r="B2085" s="85"/>
    </row>
    <row r="2086" spans="2:2" ht="57" customHeight="1" x14ac:dyDescent="0.4">
      <c r="B2086" s="85"/>
    </row>
    <row r="2087" spans="2:2" ht="57" customHeight="1" x14ac:dyDescent="0.4">
      <c r="B2087" s="85"/>
    </row>
    <row r="2088" spans="2:2" ht="57" customHeight="1" x14ac:dyDescent="0.4">
      <c r="B2088" s="85"/>
    </row>
    <row r="2089" spans="2:2" ht="57" customHeight="1" x14ac:dyDescent="0.4">
      <c r="B2089" s="85"/>
    </row>
    <row r="2090" spans="2:2" ht="57" customHeight="1" x14ac:dyDescent="0.4">
      <c r="B2090" s="85"/>
    </row>
    <row r="2091" spans="2:2" ht="57" customHeight="1" x14ac:dyDescent="0.4">
      <c r="B2091" s="85"/>
    </row>
    <row r="2092" spans="2:2" ht="57" customHeight="1" x14ac:dyDescent="0.4">
      <c r="B2092" s="85"/>
    </row>
    <row r="2093" spans="2:2" ht="57" customHeight="1" x14ac:dyDescent="0.4">
      <c r="B2093" s="85"/>
    </row>
    <row r="2094" spans="2:2" ht="57" customHeight="1" x14ac:dyDescent="0.4">
      <c r="B2094" s="85"/>
    </row>
    <row r="2095" spans="2:2" ht="57" customHeight="1" x14ac:dyDescent="0.4">
      <c r="B2095" s="85"/>
    </row>
    <row r="2096" spans="2:2" ht="57" customHeight="1" x14ac:dyDescent="0.4">
      <c r="B2096" s="85"/>
    </row>
    <row r="2097" spans="2:2" ht="57" customHeight="1" x14ac:dyDescent="0.4">
      <c r="B2097" s="85"/>
    </row>
    <row r="2098" spans="2:2" ht="57" customHeight="1" x14ac:dyDescent="0.4">
      <c r="B2098" s="85"/>
    </row>
    <row r="2099" spans="2:2" ht="57" customHeight="1" x14ac:dyDescent="0.4">
      <c r="B2099" s="85"/>
    </row>
    <row r="2100" spans="2:2" ht="57" customHeight="1" x14ac:dyDescent="0.4">
      <c r="B2100" s="85"/>
    </row>
    <row r="2101" spans="2:2" ht="57" customHeight="1" x14ac:dyDescent="0.4">
      <c r="B2101" s="85"/>
    </row>
    <row r="2102" spans="2:2" ht="57" customHeight="1" x14ac:dyDescent="0.4">
      <c r="B2102" s="85"/>
    </row>
    <row r="2103" spans="2:2" ht="57" customHeight="1" x14ac:dyDescent="0.4">
      <c r="B2103" s="85"/>
    </row>
    <row r="2104" spans="2:2" ht="57" customHeight="1" x14ac:dyDescent="0.4">
      <c r="B2104" s="85"/>
    </row>
    <row r="2105" spans="2:2" ht="57" customHeight="1" x14ac:dyDescent="0.4">
      <c r="B2105" s="85"/>
    </row>
    <row r="2106" spans="2:2" ht="57" customHeight="1" x14ac:dyDescent="0.4">
      <c r="B2106" s="85"/>
    </row>
    <row r="2107" spans="2:2" ht="57" customHeight="1" x14ac:dyDescent="0.4">
      <c r="B2107" s="85"/>
    </row>
    <row r="2108" spans="2:2" ht="57" customHeight="1" x14ac:dyDescent="0.4">
      <c r="B2108" s="85"/>
    </row>
    <row r="2109" spans="2:2" ht="57" customHeight="1" x14ac:dyDescent="0.4">
      <c r="B2109" s="85"/>
    </row>
    <row r="2110" spans="2:2" ht="57" customHeight="1" x14ac:dyDescent="0.4">
      <c r="B2110" s="85"/>
    </row>
    <row r="2111" spans="2:2" ht="57" customHeight="1" x14ac:dyDescent="0.4">
      <c r="B2111" s="85"/>
    </row>
    <row r="2112" spans="2:2" ht="57" customHeight="1" x14ac:dyDescent="0.4">
      <c r="B2112" s="85"/>
    </row>
    <row r="2113" spans="2:2" ht="57" customHeight="1" x14ac:dyDescent="0.4">
      <c r="B2113" s="85"/>
    </row>
    <row r="2114" spans="2:2" ht="57" customHeight="1" x14ac:dyDescent="0.4">
      <c r="B2114" s="85"/>
    </row>
    <row r="2115" spans="2:2" ht="57" customHeight="1" x14ac:dyDescent="0.4">
      <c r="B2115" s="85"/>
    </row>
    <row r="2116" spans="2:2" ht="57" customHeight="1" x14ac:dyDescent="0.4">
      <c r="B2116" s="85"/>
    </row>
    <row r="2117" spans="2:2" ht="57" customHeight="1" x14ac:dyDescent="0.4">
      <c r="B2117" s="85"/>
    </row>
    <row r="2118" spans="2:2" ht="57" customHeight="1" x14ac:dyDescent="0.4">
      <c r="B2118" s="85"/>
    </row>
    <row r="2119" spans="2:2" ht="57" customHeight="1" x14ac:dyDescent="0.4">
      <c r="B2119" s="85"/>
    </row>
    <row r="2120" spans="2:2" ht="57" customHeight="1" x14ac:dyDescent="0.4">
      <c r="B2120" s="85"/>
    </row>
    <row r="2121" spans="2:2" ht="57" customHeight="1" x14ac:dyDescent="0.4">
      <c r="B2121" s="85"/>
    </row>
    <row r="2122" spans="2:2" ht="57" customHeight="1" x14ac:dyDescent="0.4">
      <c r="B2122" s="85"/>
    </row>
    <row r="2123" spans="2:2" ht="57" customHeight="1" x14ac:dyDescent="0.4">
      <c r="B2123" s="85"/>
    </row>
    <row r="2124" spans="2:2" ht="57" customHeight="1" x14ac:dyDescent="0.4">
      <c r="B2124" s="85"/>
    </row>
    <row r="2125" spans="2:2" ht="57" customHeight="1" x14ac:dyDescent="0.4">
      <c r="B2125" s="85"/>
    </row>
    <row r="2126" spans="2:2" ht="57" customHeight="1" x14ac:dyDescent="0.4">
      <c r="B2126" s="85"/>
    </row>
    <row r="2127" spans="2:2" ht="57" customHeight="1" x14ac:dyDescent="0.4">
      <c r="B2127" s="85"/>
    </row>
    <row r="2128" spans="2:2" ht="57" customHeight="1" x14ac:dyDescent="0.4">
      <c r="B2128" s="85"/>
    </row>
    <row r="2129" spans="2:2" ht="57" customHeight="1" x14ac:dyDescent="0.4">
      <c r="B2129" s="85"/>
    </row>
    <row r="2130" spans="2:2" ht="57" customHeight="1" x14ac:dyDescent="0.4">
      <c r="B2130" s="85"/>
    </row>
    <row r="2131" spans="2:2" ht="57" customHeight="1" x14ac:dyDescent="0.4">
      <c r="B2131" s="85"/>
    </row>
    <row r="2132" spans="2:2" ht="57" customHeight="1" x14ac:dyDescent="0.4">
      <c r="B2132" s="85"/>
    </row>
    <row r="2133" spans="2:2" ht="57" customHeight="1" x14ac:dyDescent="0.4">
      <c r="B2133" s="85"/>
    </row>
    <row r="2134" spans="2:2" ht="57" customHeight="1" x14ac:dyDescent="0.4">
      <c r="B2134" s="85"/>
    </row>
    <row r="2135" spans="2:2" ht="57" customHeight="1" x14ac:dyDescent="0.4">
      <c r="B2135" s="85"/>
    </row>
    <row r="2136" spans="2:2" ht="57" customHeight="1" x14ac:dyDescent="0.4">
      <c r="B2136" s="85"/>
    </row>
    <row r="2137" spans="2:2" ht="57" customHeight="1" x14ac:dyDescent="0.4">
      <c r="B2137" s="85"/>
    </row>
    <row r="2138" spans="2:2" ht="57" customHeight="1" x14ac:dyDescent="0.4">
      <c r="B2138" s="85"/>
    </row>
    <row r="2139" spans="2:2" ht="57" customHeight="1" x14ac:dyDescent="0.4">
      <c r="B2139" s="85"/>
    </row>
    <row r="2140" spans="2:2" ht="57" customHeight="1" x14ac:dyDescent="0.4">
      <c r="B2140" s="85"/>
    </row>
    <row r="2141" spans="2:2" ht="57" customHeight="1" x14ac:dyDescent="0.4">
      <c r="B2141" s="85"/>
    </row>
    <row r="2142" spans="2:2" ht="57" customHeight="1" x14ac:dyDescent="0.4">
      <c r="B2142" s="85"/>
    </row>
    <row r="2143" spans="2:2" ht="57" customHeight="1" x14ac:dyDescent="0.4">
      <c r="B2143" s="85"/>
    </row>
    <row r="2144" spans="2:2" ht="57" customHeight="1" x14ac:dyDescent="0.4">
      <c r="B2144" s="85"/>
    </row>
    <row r="2145" spans="2:2" ht="57" customHeight="1" x14ac:dyDescent="0.4">
      <c r="B2145" s="85"/>
    </row>
    <row r="2146" spans="2:2" ht="57" customHeight="1" x14ac:dyDescent="0.4">
      <c r="B2146" s="85"/>
    </row>
    <row r="2147" spans="2:2" ht="57" customHeight="1" x14ac:dyDescent="0.4">
      <c r="B2147" s="85"/>
    </row>
    <row r="2148" spans="2:2" ht="57" customHeight="1" x14ac:dyDescent="0.4">
      <c r="B2148" s="85"/>
    </row>
    <row r="2149" spans="2:2" ht="57" customHeight="1" x14ac:dyDescent="0.4">
      <c r="B2149" s="85"/>
    </row>
    <row r="2150" spans="2:2" ht="57" customHeight="1" x14ac:dyDescent="0.4">
      <c r="B2150" s="85"/>
    </row>
    <row r="2151" spans="2:2" ht="57" customHeight="1" x14ac:dyDescent="0.4">
      <c r="B2151" s="85"/>
    </row>
    <row r="2152" spans="2:2" ht="57" customHeight="1" x14ac:dyDescent="0.4">
      <c r="B2152" s="85"/>
    </row>
    <row r="2153" spans="2:2" ht="57" customHeight="1" x14ac:dyDescent="0.4">
      <c r="B2153" s="85"/>
    </row>
    <row r="2154" spans="2:2" ht="57" customHeight="1" x14ac:dyDescent="0.4">
      <c r="B2154" s="85"/>
    </row>
    <row r="2155" spans="2:2" ht="57" customHeight="1" x14ac:dyDescent="0.4">
      <c r="B2155" s="85"/>
    </row>
    <row r="2156" spans="2:2" ht="57" customHeight="1" x14ac:dyDescent="0.4">
      <c r="B2156" s="85"/>
    </row>
    <row r="2157" spans="2:2" ht="57" customHeight="1" x14ac:dyDescent="0.4">
      <c r="B2157" s="85"/>
    </row>
    <row r="2158" spans="2:2" ht="57" customHeight="1" x14ac:dyDescent="0.4">
      <c r="B2158" s="85"/>
    </row>
    <row r="2159" spans="2:2" ht="57" customHeight="1" x14ac:dyDescent="0.4">
      <c r="B2159" s="85"/>
    </row>
    <row r="2160" spans="2:2" ht="57" customHeight="1" x14ac:dyDescent="0.4">
      <c r="B2160" s="85"/>
    </row>
    <row r="2161" spans="2:2" ht="57" customHeight="1" x14ac:dyDescent="0.4">
      <c r="B2161" s="85"/>
    </row>
    <row r="2162" spans="2:2" ht="57" customHeight="1" x14ac:dyDescent="0.4">
      <c r="B2162" s="85"/>
    </row>
    <row r="2163" spans="2:2" ht="57" customHeight="1" x14ac:dyDescent="0.4">
      <c r="B2163" s="85"/>
    </row>
    <row r="2164" spans="2:2" ht="57" customHeight="1" x14ac:dyDescent="0.4">
      <c r="B2164" s="85"/>
    </row>
    <row r="2165" spans="2:2" ht="57" customHeight="1" x14ac:dyDescent="0.4">
      <c r="B2165" s="85"/>
    </row>
    <row r="2166" spans="2:2" ht="57" customHeight="1" x14ac:dyDescent="0.4">
      <c r="B2166" s="85"/>
    </row>
    <row r="2167" spans="2:2" ht="57" customHeight="1" x14ac:dyDescent="0.4">
      <c r="B2167" s="85"/>
    </row>
    <row r="2168" spans="2:2" ht="57" customHeight="1" x14ac:dyDescent="0.4">
      <c r="B2168" s="85"/>
    </row>
    <row r="2169" spans="2:2" ht="57" customHeight="1" x14ac:dyDescent="0.4">
      <c r="B2169" s="85"/>
    </row>
    <row r="2170" spans="2:2" ht="57" customHeight="1" x14ac:dyDescent="0.4">
      <c r="B2170" s="85"/>
    </row>
    <row r="2171" spans="2:2" ht="57" customHeight="1" x14ac:dyDescent="0.4">
      <c r="B2171" s="85"/>
    </row>
    <row r="2172" spans="2:2" ht="57" customHeight="1" x14ac:dyDescent="0.4">
      <c r="B2172" s="85"/>
    </row>
    <row r="2173" spans="2:2" ht="57" customHeight="1" x14ac:dyDescent="0.4">
      <c r="B2173" s="85"/>
    </row>
    <row r="2174" spans="2:2" ht="57" customHeight="1" x14ac:dyDescent="0.4">
      <c r="B2174" s="85"/>
    </row>
    <row r="2175" spans="2:2" ht="57" customHeight="1" x14ac:dyDescent="0.4">
      <c r="B2175" s="85"/>
    </row>
    <row r="2176" spans="2:2" ht="57" customHeight="1" x14ac:dyDescent="0.4">
      <c r="B2176" s="85"/>
    </row>
    <row r="2177" spans="2:2" ht="57" customHeight="1" x14ac:dyDescent="0.4">
      <c r="B2177" s="85"/>
    </row>
    <row r="2178" spans="2:2" ht="57" customHeight="1" x14ac:dyDescent="0.4">
      <c r="B2178" s="85"/>
    </row>
    <row r="2179" spans="2:2" ht="57" customHeight="1" x14ac:dyDescent="0.4">
      <c r="B2179" s="85"/>
    </row>
    <row r="2180" spans="2:2" ht="57" customHeight="1" x14ac:dyDescent="0.4">
      <c r="B2180" s="85"/>
    </row>
    <row r="2181" spans="2:2" ht="57" customHeight="1" x14ac:dyDescent="0.4">
      <c r="B2181" s="85"/>
    </row>
    <row r="2182" spans="2:2" ht="57" customHeight="1" x14ac:dyDescent="0.4">
      <c r="B2182" s="85"/>
    </row>
    <row r="2183" spans="2:2" ht="57" customHeight="1" x14ac:dyDescent="0.4">
      <c r="B2183" s="85"/>
    </row>
    <row r="2184" spans="2:2" ht="57" customHeight="1" x14ac:dyDescent="0.4">
      <c r="B2184" s="85"/>
    </row>
    <row r="2185" spans="2:2" ht="57" customHeight="1" x14ac:dyDescent="0.4">
      <c r="B2185" s="85"/>
    </row>
    <row r="2186" spans="2:2" ht="57" customHeight="1" x14ac:dyDescent="0.4">
      <c r="B2186" s="85"/>
    </row>
    <row r="2187" spans="2:2" ht="57" customHeight="1" x14ac:dyDescent="0.4">
      <c r="B2187" s="85"/>
    </row>
    <row r="2188" spans="2:2" ht="57" customHeight="1" x14ac:dyDescent="0.4">
      <c r="B2188" s="85"/>
    </row>
    <row r="2189" spans="2:2" ht="57" customHeight="1" x14ac:dyDescent="0.4">
      <c r="B2189" s="85"/>
    </row>
    <row r="2190" spans="2:2" ht="57" customHeight="1" x14ac:dyDescent="0.4">
      <c r="B2190" s="85"/>
    </row>
    <row r="2191" spans="2:2" ht="57" customHeight="1" x14ac:dyDescent="0.4">
      <c r="B2191" s="85"/>
    </row>
    <row r="2192" spans="2:2" ht="57" customHeight="1" x14ac:dyDescent="0.4">
      <c r="B2192" s="85"/>
    </row>
    <row r="2193" spans="2:2" ht="57" customHeight="1" x14ac:dyDescent="0.4">
      <c r="B2193" s="85"/>
    </row>
    <row r="2194" spans="2:2" ht="57" customHeight="1" x14ac:dyDescent="0.4">
      <c r="B2194" s="85"/>
    </row>
    <row r="2195" spans="2:2" ht="57" customHeight="1" x14ac:dyDescent="0.4">
      <c r="B2195" s="85"/>
    </row>
    <row r="2196" spans="2:2" ht="57" customHeight="1" x14ac:dyDescent="0.4">
      <c r="B2196" s="85"/>
    </row>
    <row r="2197" spans="2:2" ht="57" customHeight="1" x14ac:dyDescent="0.4">
      <c r="B2197" s="85"/>
    </row>
    <row r="2198" spans="2:2" ht="57" customHeight="1" x14ac:dyDescent="0.4">
      <c r="B2198" s="85"/>
    </row>
    <row r="2199" spans="2:2" ht="57" customHeight="1" x14ac:dyDescent="0.4">
      <c r="B2199" s="85"/>
    </row>
    <row r="2200" spans="2:2" ht="57" customHeight="1" x14ac:dyDescent="0.4">
      <c r="B2200" s="85"/>
    </row>
    <row r="2201" spans="2:2" ht="57" customHeight="1" x14ac:dyDescent="0.4">
      <c r="B2201" s="85"/>
    </row>
    <row r="2202" spans="2:2" ht="57" customHeight="1" x14ac:dyDescent="0.4">
      <c r="B2202" s="85"/>
    </row>
    <row r="2203" spans="2:2" ht="57" customHeight="1" x14ac:dyDescent="0.4">
      <c r="B2203" s="85"/>
    </row>
    <row r="2204" spans="2:2" ht="57" customHeight="1" x14ac:dyDescent="0.4">
      <c r="B2204" s="85"/>
    </row>
    <row r="2205" spans="2:2" ht="57" customHeight="1" x14ac:dyDescent="0.4">
      <c r="B2205" s="85"/>
    </row>
    <row r="2206" spans="2:2" ht="57" customHeight="1" x14ac:dyDescent="0.4">
      <c r="B2206" s="85"/>
    </row>
    <row r="2207" spans="2:2" ht="57" customHeight="1" x14ac:dyDescent="0.4">
      <c r="B2207" s="85"/>
    </row>
    <row r="2208" spans="2:2" ht="57" customHeight="1" x14ac:dyDescent="0.4">
      <c r="B2208" s="85"/>
    </row>
    <row r="2209" spans="2:2" ht="57" customHeight="1" x14ac:dyDescent="0.4">
      <c r="B2209" s="85"/>
    </row>
    <row r="2210" spans="2:2" ht="57" customHeight="1" x14ac:dyDescent="0.4">
      <c r="B2210" s="85"/>
    </row>
    <row r="2211" spans="2:2" ht="57" customHeight="1" x14ac:dyDescent="0.4">
      <c r="B2211" s="85"/>
    </row>
    <row r="2212" spans="2:2" ht="57" customHeight="1" x14ac:dyDescent="0.4">
      <c r="B2212" s="85"/>
    </row>
    <row r="2213" spans="2:2" ht="57" customHeight="1" x14ac:dyDescent="0.4">
      <c r="B2213" s="85"/>
    </row>
    <row r="2214" spans="2:2" ht="57" customHeight="1" x14ac:dyDescent="0.4">
      <c r="B2214" s="85"/>
    </row>
    <row r="2215" spans="2:2" ht="57" customHeight="1" x14ac:dyDescent="0.4">
      <c r="B2215" s="85"/>
    </row>
    <row r="2216" spans="2:2" ht="57" customHeight="1" x14ac:dyDescent="0.4">
      <c r="B2216" s="85"/>
    </row>
    <row r="2217" spans="2:2" ht="57" customHeight="1" x14ac:dyDescent="0.4">
      <c r="B2217" s="85"/>
    </row>
    <row r="2218" spans="2:2" ht="57" customHeight="1" x14ac:dyDescent="0.4">
      <c r="B2218" s="85"/>
    </row>
    <row r="2219" spans="2:2" ht="57" customHeight="1" x14ac:dyDescent="0.4">
      <c r="B2219" s="85"/>
    </row>
    <row r="2220" spans="2:2" ht="57" customHeight="1" x14ac:dyDescent="0.4">
      <c r="B2220" s="85"/>
    </row>
    <row r="2221" spans="2:2" ht="57" customHeight="1" x14ac:dyDescent="0.4">
      <c r="B2221" s="85"/>
    </row>
    <row r="2222" spans="2:2" ht="57" customHeight="1" x14ac:dyDescent="0.4">
      <c r="B2222" s="85"/>
    </row>
    <row r="2223" spans="2:2" ht="57" customHeight="1" x14ac:dyDescent="0.4">
      <c r="B2223" s="85"/>
    </row>
    <row r="2224" spans="2:2" ht="57" customHeight="1" x14ac:dyDescent="0.4">
      <c r="B2224" s="85"/>
    </row>
    <row r="2225" spans="2:2" ht="57" customHeight="1" x14ac:dyDescent="0.4">
      <c r="B2225" s="85"/>
    </row>
    <row r="2226" spans="2:2" ht="57" customHeight="1" x14ac:dyDescent="0.4">
      <c r="B2226" s="85"/>
    </row>
    <row r="2227" spans="2:2" ht="57" customHeight="1" x14ac:dyDescent="0.4">
      <c r="B2227" s="85"/>
    </row>
    <row r="2228" spans="2:2" ht="57" customHeight="1" x14ac:dyDescent="0.4">
      <c r="B2228" s="85"/>
    </row>
    <row r="2229" spans="2:2" ht="57" customHeight="1" x14ac:dyDescent="0.4">
      <c r="B2229" s="85"/>
    </row>
    <row r="2230" spans="2:2" ht="57" customHeight="1" x14ac:dyDescent="0.4">
      <c r="B2230" s="85"/>
    </row>
    <row r="2231" spans="2:2" ht="57" customHeight="1" x14ac:dyDescent="0.4">
      <c r="B2231" s="85"/>
    </row>
    <row r="2232" spans="2:2" ht="57" customHeight="1" x14ac:dyDescent="0.4">
      <c r="B2232" s="85"/>
    </row>
    <row r="2233" spans="2:2" ht="57" customHeight="1" x14ac:dyDescent="0.4">
      <c r="B2233" s="85"/>
    </row>
    <row r="2234" spans="2:2" ht="57" customHeight="1" x14ac:dyDescent="0.4">
      <c r="B2234" s="85"/>
    </row>
    <row r="2235" spans="2:2" ht="57" customHeight="1" x14ac:dyDescent="0.4">
      <c r="B2235" s="85"/>
    </row>
    <row r="2236" spans="2:2" ht="57" customHeight="1" x14ac:dyDescent="0.4">
      <c r="B2236" s="85"/>
    </row>
    <row r="2237" spans="2:2" ht="57" customHeight="1" x14ac:dyDescent="0.4">
      <c r="B2237" s="85"/>
    </row>
    <row r="2238" spans="2:2" ht="57" customHeight="1" x14ac:dyDescent="0.4">
      <c r="B2238" s="85"/>
    </row>
    <row r="2239" spans="2:2" ht="57" customHeight="1" x14ac:dyDescent="0.4">
      <c r="B2239" s="85"/>
    </row>
    <row r="2240" spans="2:2" ht="57" customHeight="1" x14ac:dyDescent="0.4">
      <c r="B2240" s="85"/>
    </row>
    <row r="2241" spans="2:2" ht="57" customHeight="1" x14ac:dyDescent="0.4">
      <c r="B2241" s="85"/>
    </row>
    <row r="2242" spans="2:2" ht="57" customHeight="1" x14ac:dyDescent="0.4">
      <c r="B2242" s="85"/>
    </row>
    <row r="2243" spans="2:2" ht="57" customHeight="1" x14ac:dyDescent="0.4">
      <c r="B2243" s="85"/>
    </row>
    <row r="2244" spans="2:2" ht="57" customHeight="1" x14ac:dyDescent="0.4">
      <c r="B2244" s="85"/>
    </row>
    <row r="2245" spans="2:2" ht="57" customHeight="1" x14ac:dyDescent="0.4">
      <c r="B2245" s="85"/>
    </row>
    <row r="2246" spans="2:2" ht="57" customHeight="1" x14ac:dyDescent="0.4">
      <c r="B2246" s="85"/>
    </row>
    <row r="2247" spans="2:2" ht="57" customHeight="1" x14ac:dyDescent="0.4">
      <c r="B2247" s="85"/>
    </row>
    <row r="2248" spans="2:2" ht="57" customHeight="1" x14ac:dyDescent="0.4">
      <c r="B2248" s="85"/>
    </row>
    <row r="2249" spans="2:2" ht="57" customHeight="1" x14ac:dyDescent="0.4">
      <c r="B2249" s="85"/>
    </row>
    <row r="2250" spans="2:2" ht="57" customHeight="1" x14ac:dyDescent="0.4">
      <c r="B2250" s="85"/>
    </row>
    <row r="2251" spans="2:2" ht="57" customHeight="1" x14ac:dyDescent="0.4">
      <c r="B2251" s="85"/>
    </row>
    <row r="2252" spans="2:2" ht="57" customHeight="1" x14ac:dyDescent="0.4">
      <c r="B2252" s="85"/>
    </row>
    <row r="2253" spans="2:2" ht="57" customHeight="1" x14ac:dyDescent="0.4">
      <c r="B2253" s="85"/>
    </row>
    <row r="2254" spans="2:2" ht="57" customHeight="1" x14ac:dyDescent="0.4">
      <c r="B2254" s="85"/>
    </row>
    <row r="2255" spans="2:2" ht="57" customHeight="1" x14ac:dyDescent="0.4">
      <c r="B2255" s="85"/>
    </row>
    <row r="2256" spans="2:2" ht="57" customHeight="1" x14ac:dyDescent="0.4">
      <c r="B2256" s="85"/>
    </row>
    <row r="2257" spans="2:2" ht="57" customHeight="1" x14ac:dyDescent="0.4">
      <c r="B2257" s="85"/>
    </row>
    <row r="2258" spans="2:2" ht="57" customHeight="1" x14ac:dyDescent="0.4">
      <c r="B2258" s="85"/>
    </row>
    <row r="2259" spans="2:2" ht="57" customHeight="1" x14ac:dyDescent="0.4">
      <c r="B2259" s="85"/>
    </row>
    <row r="2260" spans="2:2" ht="57" customHeight="1" x14ac:dyDescent="0.4">
      <c r="B2260" s="85"/>
    </row>
    <row r="2261" spans="2:2" ht="57" customHeight="1" x14ac:dyDescent="0.4">
      <c r="B2261" s="85"/>
    </row>
    <row r="2262" spans="2:2" ht="57" customHeight="1" x14ac:dyDescent="0.4">
      <c r="B2262" s="85"/>
    </row>
    <row r="2263" spans="2:2" ht="57" customHeight="1" x14ac:dyDescent="0.4">
      <c r="B2263" s="85"/>
    </row>
    <row r="2264" spans="2:2" ht="57" customHeight="1" x14ac:dyDescent="0.4">
      <c r="B2264" s="85"/>
    </row>
    <row r="2265" spans="2:2" ht="57" customHeight="1" x14ac:dyDescent="0.4">
      <c r="B2265" s="85"/>
    </row>
    <row r="2266" spans="2:2" ht="57" customHeight="1" x14ac:dyDescent="0.4">
      <c r="B2266" s="85"/>
    </row>
    <row r="2267" spans="2:2" ht="57" customHeight="1" x14ac:dyDescent="0.4">
      <c r="B2267" s="85"/>
    </row>
    <row r="2268" spans="2:2" ht="57" customHeight="1" x14ac:dyDescent="0.4">
      <c r="B2268" s="85"/>
    </row>
    <row r="2269" spans="2:2" ht="57" customHeight="1" x14ac:dyDescent="0.4">
      <c r="B2269" s="85"/>
    </row>
    <row r="2270" spans="2:2" ht="57" customHeight="1" x14ac:dyDescent="0.4">
      <c r="B2270" s="85"/>
    </row>
    <row r="2271" spans="2:2" ht="57" customHeight="1" x14ac:dyDescent="0.4">
      <c r="B2271" s="85"/>
    </row>
    <row r="2272" spans="2:2" ht="57" customHeight="1" x14ac:dyDescent="0.4">
      <c r="B2272" s="85"/>
    </row>
    <row r="2273" spans="2:2" ht="57" customHeight="1" x14ac:dyDescent="0.4">
      <c r="B2273" s="85"/>
    </row>
    <row r="2274" spans="2:2" ht="57" customHeight="1" x14ac:dyDescent="0.4">
      <c r="B2274" s="85"/>
    </row>
    <row r="2275" spans="2:2" ht="57" customHeight="1" x14ac:dyDescent="0.4">
      <c r="B2275" s="85"/>
    </row>
    <row r="2276" spans="2:2" ht="57" customHeight="1" x14ac:dyDescent="0.4">
      <c r="B2276" s="85"/>
    </row>
    <row r="2277" spans="2:2" ht="57" customHeight="1" x14ac:dyDescent="0.4">
      <c r="B2277" s="85"/>
    </row>
    <row r="2278" spans="2:2" ht="57" customHeight="1" x14ac:dyDescent="0.4">
      <c r="B2278" s="85"/>
    </row>
    <row r="2279" spans="2:2" ht="57" customHeight="1" x14ac:dyDescent="0.4">
      <c r="B2279" s="85"/>
    </row>
    <row r="2280" spans="2:2" ht="57" customHeight="1" x14ac:dyDescent="0.4">
      <c r="B2280" s="85"/>
    </row>
    <row r="2281" spans="2:2" ht="57" customHeight="1" x14ac:dyDescent="0.4">
      <c r="B2281" s="85"/>
    </row>
    <row r="2282" spans="2:2" ht="57" customHeight="1" x14ac:dyDescent="0.4">
      <c r="B2282" s="85"/>
    </row>
    <row r="2283" spans="2:2" ht="57" customHeight="1" x14ac:dyDescent="0.4">
      <c r="B2283" s="85"/>
    </row>
    <row r="2284" spans="2:2" ht="57" customHeight="1" x14ac:dyDescent="0.4">
      <c r="B2284" s="85"/>
    </row>
    <row r="2285" spans="2:2" ht="57" customHeight="1" x14ac:dyDescent="0.4">
      <c r="B2285" s="85"/>
    </row>
    <row r="2286" spans="2:2" ht="57" customHeight="1" x14ac:dyDescent="0.4">
      <c r="B2286" s="85"/>
    </row>
    <row r="2287" spans="2:2" ht="57" customHeight="1" x14ac:dyDescent="0.4">
      <c r="B2287" s="85"/>
    </row>
    <row r="2288" spans="2:2" ht="57" customHeight="1" x14ac:dyDescent="0.4">
      <c r="B2288" s="85"/>
    </row>
    <row r="2289" spans="2:2" ht="57" customHeight="1" x14ac:dyDescent="0.4">
      <c r="B2289" s="85"/>
    </row>
    <row r="2290" spans="2:2" ht="57" customHeight="1" x14ac:dyDescent="0.4">
      <c r="B2290" s="85"/>
    </row>
    <row r="2291" spans="2:2" ht="57" customHeight="1" x14ac:dyDescent="0.4">
      <c r="B2291" s="85"/>
    </row>
    <row r="2292" spans="2:2" ht="57" customHeight="1" x14ac:dyDescent="0.4">
      <c r="B2292" s="85"/>
    </row>
    <row r="2293" spans="2:2" ht="57" customHeight="1" x14ac:dyDescent="0.4">
      <c r="B2293" s="85"/>
    </row>
    <row r="2294" spans="2:2" ht="57" customHeight="1" x14ac:dyDescent="0.4">
      <c r="B2294" s="85"/>
    </row>
    <row r="2295" spans="2:2" ht="57" customHeight="1" x14ac:dyDescent="0.4">
      <c r="B2295" s="85"/>
    </row>
    <row r="2296" spans="2:2" ht="57" customHeight="1" x14ac:dyDescent="0.4">
      <c r="B2296" s="85"/>
    </row>
    <row r="2297" spans="2:2" ht="57" customHeight="1" x14ac:dyDescent="0.4">
      <c r="B2297" s="85"/>
    </row>
    <row r="2298" spans="2:2" ht="57" customHeight="1" x14ac:dyDescent="0.4">
      <c r="B2298" s="85"/>
    </row>
    <row r="2299" spans="2:2" ht="57" customHeight="1" x14ac:dyDescent="0.4">
      <c r="B2299" s="85"/>
    </row>
    <row r="2300" spans="2:2" ht="57" customHeight="1" x14ac:dyDescent="0.4">
      <c r="B2300" s="85"/>
    </row>
    <row r="2301" spans="2:2" ht="57" customHeight="1" x14ac:dyDescent="0.4">
      <c r="B2301" s="85"/>
    </row>
    <row r="2302" spans="2:2" ht="57" customHeight="1" x14ac:dyDescent="0.4">
      <c r="B2302" s="85"/>
    </row>
    <row r="2303" spans="2:2" ht="57" customHeight="1" x14ac:dyDescent="0.4">
      <c r="B2303" s="85"/>
    </row>
    <row r="2304" spans="2:2" ht="57" customHeight="1" x14ac:dyDescent="0.4">
      <c r="B2304" s="85"/>
    </row>
    <row r="2305" spans="2:2" ht="57" customHeight="1" x14ac:dyDescent="0.4">
      <c r="B2305" s="85"/>
    </row>
    <row r="2306" spans="2:2" ht="57" customHeight="1" x14ac:dyDescent="0.4">
      <c r="B2306" s="85"/>
    </row>
    <row r="2307" spans="2:2" ht="57" customHeight="1" x14ac:dyDescent="0.4">
      <c r="B2307" s="85"/>
    </row>
    <row r="2308" spans="2:2" ht="57" customHeight="1" x14ac:dyDescent="0.4">
      <c r="B2308" s="85"/>
    </row>
    <row r="2309" spans="2:2" ht="57" customHeight="1" x14ac:dyDescent="0.4">
      <c r="B2309" s="85"/>
    </row>
    <row r="2310" spans="2:2" ht="57" customHeight="1" x14ac:dyDescent="0.4">
      <c r="B2310" s="85"/>
    </row>
    <row r="2311" spans="2:2" ht="57" customHeight="1" x14ac:dyDescent="0.4">
      <c r="B2311" s="85"/>
    </row>
    <row r="2312" spans="2:2" ht="57" customHeight="1" x14ac:dyDescent="0.4">
      <c r="B2312" s="85"/>
    </row>
    <row r="2313" spans="2:2" ht="57" customHeight="1" x14ac:dyDescent="0.4">
      <c r="B2313" s="85"/>
    </row>
    <row r="2314" spans="2:2" ht="57" customHeight="1" x14ac:dyDescent="0.4">
      <c r="B2314" s="85"/>
    </row>
    <row r="2315" spans="2:2" ht="57" customHeight="1" x14ac:dyDescent="0.4">
      <c r="B2315" s="85"/>
    </row>
    <row r="2316" spans="2:2" ht="57" customHeight="1" x14ac:dyDescent="0.4">
      <c r="B2316" s="85"/>
    </row>
    <row r="2317" spans="2:2" ht="57" customHeight="1" x14ac:dyDescent="0.4">
      <c r="B2317" s="85"/>
    </row>
    <row r="2318" spans="2:2" ht="57" customHeight="1" x14ac:dyDescent="0.4">
      <c r="B2318" s="85"/>
    </row>
    <row r="2319" spans="2:2" ht="57" customHeight="1" x14ac:dyDescent="0.4">
      <c r="B2319" s="85"/>
    </row>
    <row r="2320" spans="2:2" ht="57" customHeight="1" x14ac:dyDescent="0.4">
      <c r="B2320" s="85"/>
    </row>
    <row r="2321" spans="2:2" ht="57" customHeight="1" x14ac:dyDescent="0.4">
      <c r="B2321" s="85"/>
    </row>
    <row r="2322" spans="2:2" ht="57" customHeight="1" x14ac:dyDescent="0.4">
      <c r="B2322" s="85"/>
    </row>
    <row r="2323" spans="2:2" ht="57" customHeight="1" x14ac:dyDescent="0.4">
      <c r="B2323" s="85"/>
    </row>
    <row r="2324" spans="2:2" ht="57" customHeight="1" x14ac:dyDescent="0.4">
      <c r="B2324" s="85"/>
    </row>
    <row r="2325" spans="2:2" ht="57" customHeight="1" x14ac:dyDescent="0.4">
      <c r="B2325" s="85"/>
    </row>
    <row r="2326" spans="2:2" ht="57" customHeight="1" x14ac:dyDescent="0.4">
      <c r="B2326" s="85"/>
    </row>
    <row r="2327" spans="2:2" ht="57" customHeight="1" x14ac:dyDescent="0.4">
      <c r="B2327" s="85"/>
    </row>
    <row r="2328" spans="2:2" ht="57" customHeight="1" x14ac:dyDescent="0.4">
      <c r="B2328" s="85"/>
    </row>
    <row r="2329" spans="2:2" ht="57" customHeight="1" x14ac:dyDescent="0.4">
      <c r="B2329" s="85"/>
    </row>
    <row r="2330" spans="2:2" ht="57" customHeight="1" x14ac:dyDescent="0.4">
      <c r="B2330" s="85"/>
    </row>
    <row r="2331" spans="2:2" ht="57" customHeight="1" x14ac:dyDescent="0.4">
      <c r="B2331" s="85"/>
    </row>
    <row r="2332" spans="2:2" ht="57" customHeight="1" x14ac:dyDescent="0.4">
      <c r="B2332" s="85"/>
    </row>
    <row r="2333" spans="2:2" ht="57" customHeight="1" x14ac:dyDescent="0.4">
      <c r="B2333" s="85"/>
    </row>
    <row r="2334" spans="2:2" ht="57" customHeight="1" x14ac:dyDescent="0.4">
      <c r="B2334" s="85"/>
    </row>
    <row r="2335" spans="2:2" ht="57" customHeight="1" x14ac:dyDescent="0.4">
      <c r="B2335" s="85"/>
    </row>
    <row r="2336" spans="2:2" ht="57" customHeight="1" x14ac:dyDescent="0.4">
      <c r="B2336" s="85"/>
    </row>
    <row r="2337" spans="2:2" ht="57" customHeight="1" x14ac:dyDescent="0.4">
      <c r="B2337" s="85"/>
    </row>
    <row r="2338" spans="2:2" ht="57" customHeight="1" x14ac:dyDescent="0.4">
      <c r="B2338" s="85"/>
    </row>
    <row r="2339" spans="2:2" ht="57" customHeight="1" x14ac:dyDescent="0.4">
      <c r="B2339" s="85"/>
    </row>
    <row r="2340" spans="2:2" ht="57" customHeight="1" x14ac:dyDescent="0.4">
      <c r="B2340" s="85"/>
    </row>
    <row r="2341" spans="2:2" ht="57" customHeight="1" x14ac:dyDescent="0.4">
      <c r="B2341" s="85"/>
    </row>
    <row r="2342" spans="2:2" ht="57" customHeight="1" x14ac:dyDescent="0.4">
      <c r="B2342" s="85"/>
    </row>
    <row r="2343" spans="2:2" ht="57" customHeight="1" x14ac:dyDescent="0.4">
      <c r="B2343" s="85"/>
    </row>
    <row r="2344" spans="2:2" ht="57" customHeight="1" x14ac:dyDescent="0.4">
      <c r="B2344" s="85"/>
    </row>
    <row r="2345" spans="2:2" ht="57" customHeight="1" x14ac:dyDescent="0.4">
      <c r="B2345" s="85"/>
    </row>
    <row r="2346" spans="2:2" ht="57" customHeight="1" x14ac:dyDescent="0.4">
      <c r="B2346" s="85"/>
    </row>
    <row r="2347" spans="2:2" ht="57" customHeight="1" x14ac:dyDescent="0.4">
      <c r="B2347" s="85"/>
    </row>
    <row r="2348" spans="2:2" ht="57" customHeight="1" x14ac:dyDescent="0.4">
      <c r="B2348" s="85"/>
    </row>
    <row r="2349" spans="2:2" ht="57" customHeight="1" x14ac:dyDescent="0.4">
      <c r="B2349" s="85"/>
    </row>
    <row r="2350" spans="2:2" ht="57" customHeight="1" x14ac:dyDescent="0.4">
      <c r="B2350" s="85"/>
    </row>
    <row r="2351" spans="2:2" ht="57" customHeight="1" x14ac:dyDescent="0.4">
      <c r="B2351" s="85"/>
    </row>
    <row r="2352" spans="2:2" ht="57" customHeight="1" x14ac:dyDescent="0.4">
      <c r="B2352" s="85"/>
    </row>
    <row r="2353" spans="2:2" ht="57" customHeight="1" x14ac:dyDescent="0.4">
      <c r="B2353" s="85"/>
    </row>
    <row r="2354" spans="2:2" ht="57" customHeight="1" x14ac:dyDescent="0.4">
      <c r="B2354" s="85"/>
    </row>
    <row r="2355" spans="2:2" ht="57" customHeight="1" x14ac:dyDescent="0.4">
      <c r="B2355" s="85"/>
    </row>
    <row r="2356" spans="2:2" ht="57" customHeight="1" x14ac:dyDescent="0.4">
      <c r="B2356" s="85"/>
    </row>
    <row r="2357" spans="2:2" ht="57" customHeight="1" x14ac:dyDescent="0.4">
      <c r="B2357" s="85"/>
    </row>
    <row r="2358" spans="2:2" ht="57" customHeight="1" x14ac:dyDescent="0.4">
      <c r="B2358" s="85"/>
    </row>
    <row r="2359" spans="2:2" ht="57" customHeight="1" x14ac:dyDescent="0.4">
      <c r="B2359" s="85"/>
    </row>
    <row r="2360" spans="2:2" ht="57" customHeight="1" x14ac:dyDescent="0.4">
      <c r="B2360" s="85"/>
    </row>
    <row r="2361" spans="2:2" ht="57" customHeight="1" x14ac:dyDescent="0.4">
      <c r="B2361" s="85"/>
    </row>
    <row r="2362" spans="2:2" ht="57" customHeight="1" x14ac:dyDescent="0.4">
      <c r="B2362" s="85"/>
    </row>
    <row r="2363" spans="2:2" ht="57" customHeight="1" x14ac:dyDescent="0.4">
      <c r="B2363" s="85"/>
    </row>
    <row r="2364" spans="2:2" ht="57" customHeight="1" x14ac:dyDescent="0.4">
      <c r="B2364" s="85"/>
    </row>
    <row r="2365" spans="2:2" ht="57" customHeight="1" x14ac:dyDescent="0.4">
      <c r="B2365" s="85"/>
    </row>
    <row r="2366" spans="2:2" ht="57" customHeight="1" x14ac:dyDescent="0.4">
      <c r="B2366" s="85"/>
    </row>
    <row r="2367" spans="2:2" ht="57" customHeight="1" x14ac:dyDescent="0.4">
      <c r="B2367" s="85"/>
    </row>
    <row r="2368" spans="2:2" ht="57" customHeight="1" x14ac:dyDescent="0.4">
      <c r="B2368" s="85"/>
    </row>
    <row r="2369" spans="2:2" ht="57" customHeight="1" x14ac:dyDescent="0.4">
      <c r="B2369" s="85"/>
    </row>
    <row r="2370" spans="2:2" ht="57" customHeight="1" x14ac:dyDescent="0.4">
      <c r="B2370" s="85"/>
    </row>
    <row r="2371" spans="2:2" ht="57" customHeight="1" x14ac:dyDescent="0.4">
      <c r="B2371" s="85"/>
    </row>
    <row r="2372" spans="2:2" ht="57" customHeight="1" x14ac:dyDescent="0.4">
      <c r="B2372" s="85"/>
    </row>
    <row r="2373" spans="2:2" ht="57" customHeight="1" x14ac:dyDescent="0.4">
      <c r="B2373" s="85"/>
    </row>
    <row r="2374" spans="2:2" ht="57" customHeight="1" x14ac:dyDescent="0.4">
      <c r="B2374" s="85"/>
    </row>
    <row r="2375" spans="2:2" ht="57" customHeight="1" x14ac:dyDescent="0.4">
      <c r="B2375" s="85"/>
    </row>
    <row r="2376" spans="2:2" ht="57" customHeight="1" x14ac:dyDescent="0.4">
      <c r="B2376" s="85"/>
    </row>
    <row r="2377" spans="2:2" ht="57" customHeight="1" x14ac:dyDescent="0.4">
      <c r="B2377" s="85"/>
    </row>
    <row r="2378" spans="2:2" ht="57" customHeight="1" x14ac:dyDescent="0.4">
      <c r="B2378" s="85"/>
    </row>
    <row r="2379" spans="2:2" ht="57" customHeight="1" x14ac:dyDescent="0.4">
      <c r="B2379" s="85"/>
    </row>
    <row r="2380" spans="2:2" ht="57" customHeight="1" x14ac:dyDescent="0.4">
      <c r="B2380" s="85"/>
    </row>
    <row r="2381" spans="2:2" ht="57" customHeight="1" x14ac:dyDescent="0.4">
      <c r="B2381" s="85"/>
    </row>
    <row r="2382" spans="2:2" ht="57" customHeight="1" x14ac:dyDescent="0.4">
      <c r="B2382" s="85"/>
    </row>
    <row r="2383" spans="2:2" ht="57" customHeight="1" x14ac:dyDescent="0.4">
      <c r="B2383" s="85"/>
    </row>
    <row r="2384" spans="2:2" ht="57" customHeight="1" x14ac:dyDescent="0.4">
      <c r="B2384" s="85"/>
    </row>
    <row r="2385" spans="2:2" ht="57" customHeight="1" x14ac:dyDescent="0.4">
      <c r="B2385" s="85"/>
    </row>
    <row r="2386" spans="2:2" ht="57" customHeight="1" x14ac:dyDescent="0.4">
      <c r="B2386" s="85"/>
    </row>
    <row r="2387" spans="2:2" ht="57" customHeight="1" x14ac:dyDescent="0.4">
      <c r="B2387" s="85"/>
    </row>
    <row r="2388" spans="2:2" ht="57" customHeight="1" x14ac:dyDescent="0.4">
      <c r="B2388" s="85"/>
    </row>
    <row r="2389" spans="2:2" ht="57" customHeight="1" x14ac:dyDescent="0.4">
      <c r="B2389" s="85"/>
    </row>
    <row r="2390" spans="2:2" ht="57" customHeight="1" x14ac:dyDescent="0.4">
      <c r="B2390" s="85"/>
    </row>
    <row r="2391" spans="2:2" ht="57" customHeight="1" x14ac:dyDescent="0.4">
      <c r="B2391" s="85"/>
    </row>
    <row r="2392" spans="2:2" ht="57" customHeight="1" x14ac:dyDescent="0.4">
      <c r="B2392" s="85"/>
    </row>
    <row r="2393" spans="2:2" ht="57" customHeight="1" x14ac:dyDescent="0.4">
      <c r="B2393" s="85"/>
    </row>
    <row r="2394" spans="2:2" ht="57" customHeight="1" x14ac:dyDescent="0.4">
      <c r="B2394" s="85"/>
    </row>
    <row r="2395" spans="2:2" ht="57" customHeight="1" x14ac:dyDescent="0.4">
      <c r="B2395" s="85"/>
    </row>
    <row r="2396" spans="2:2" ht="57" customHeight="1" x14ac:dyDescent="0.4">
      <c r="B2396" s="85"/>
    </row>
    <row r="2397" spans="2:2" ht="57" customHeight="1" x14ac:dyDescent="0.4">
      <c r="B2397" s="85"/>
    </row>
    <row r="2398" spans="2:2" ht="57" customHeight="1" x14ac:dyDescent="0.4">
      <c r="B2398" s="85"/>
    </row>
    <row r="2399" spans="2:2" ht="57" customHeight="1" x14ac:dyDescent="0.4">
      <c r="B2399" s="85"/>
    </row>
    <row r="2400" spans="2:2" ht="57" customHeight="1" x14ac:dyDescent="0.4">
      <c r="B2400" s="85"/>
    </row>
    <row r="2401" spans="2:2" ht="57" customHeight="1" x14ac:dyDescent="0.4">
      <c r="B2401" s="85"/>
    </row>
    <row r="2402" spans="2:2" ht="57" customHeight="1" x14ac:dyDescent="0.4">
      <c r="B2402" s="85"/>
    </row>
    <row r="2403" spans="2:2" ht="57" customHeight="1" x14ac:dyDescent="0.4">
      <c r="B2403" s="85"/>
    </row>
    <row r="2404" spans="2:2" ht="57" customHeight="1" x14ac:dyDescent="0.4">
      <c r="B2404" s="85"/>
    </row>
    <row r="2405" spans="2:2" ht="57" customHeight="1" x14ac:dyDescent="0.4">
      <c r="B2405" s="85"/>
    </row>
    <row r="2406" spans="2:2" ht="57" customHeight="1" x14ac:dyDescent="0.4">
      <c r="B2406" s="85"/>
    </row>
    <row r="2407" spans="2:2" ht="57" customHeight="1" x14ac:dyDescent="0.4">
      <c r="B2407" s="85"/>
    </row>
    <row r="2408" spans="2:2" ht="57" customHeight="1" x14ac:dyDescent="0.4">
      <c r="B2408" s="85"/>
    </row>
    <row r="2409" spans="2:2" ht="57" customHeight="1" x14ac:dyDescent="0.4">
      <c r="B2409" s="85"/>
    </row>
    <row r="2410" spans="2:2" ht="57" customHeight="1" x14ac:dyDescent="0.4">
      <c r="B2410" s="85"/>
    </row>
    <row r="2411" spans="2:2" ht="57" customHeight="1" x14ac:dyDescent="0.4">
      <c r="B2411" s="85"/>
    </row>
    <row r="2412" spans="2:2" ht="57" customHeight="1" x14ac:dyDescent="0.4">
      <c r="B2412" s="85"/>
    </row>
    <row r="2413" spans="2:2" ht="57" customHeight="1" x14ac:dyDescent="0.4">
      <c r="B2413" s="85"/>
    </row>
    <row r="2414" spans="2:2" ht="57" customHeight="1" x14ac:dyDescent="0.4">
      <c r="B2414" s="85"/>
    </row>
    <row r="2415" spans="2:2" ht="57" customHeight="1" x14ac:dyDescent="0.4">
      <c r="B2415" s="85"/>
    </row>
    <row r="2416" spans="2:2" ht="57" customHeight="1" x14ac:dyDescent="0.4">
      <c r="B2416" s="85"/>
    </row>
    <row r="2417" spans="2:2" ht="57" customHeight="1" x14ac:dyDescent="0.4">
      <c r="B2417" s="85"/>
    </row>
    <row r="2418" spans="2:2" ht="57" customHeight="1" x14ac:dyDescent="0.4">
      <c r="B2418" s="85"/>
    </row>
    <row r="2419" spans="2:2" ht="57" customHeight="1" x14ac:dyDescent="0.4">
      <c r="B2419" s="85"/>
    </row>
    <row r="2420" spans="2:2" ht="57" customHeight="1" x14ac:dyDescent="0.4">
      <c r="B2420" s="85"/>
    </row>
    <row r="2421" spans="2:2" ht="57" customHeight="1" x14ac:dyDescent="0.4">
      <c r="B2421" s="85"/>
    </row>
    <row r="2422" spans="2:2" ht="57" customHeight="1" x14ac:dyDescent="0.4">
      <c r="B2422" s="85"/>
    </row>
    <row r="2423" spans="2:2" ht="57" customHeight="1" x14ac:dyDescent="0.4">
      <c r="B2423" s="85"/>
    </row>
    <row r="2424" spans="2:2" ht="57" customHeight="1" x14ac:dyDescent="0.4">
      <c r="B2424" s="85"/>
    </row>
    <row r="2425" spans="2:2" ht="57" customHeight="1" x14ac:dyDescent="0.4">
      <c r="B2425" s="85"/>
    </row>
    <row r="2426" spans="2:2" ht="57" customHeight="1" x14ac:dyDescent="0.4">
      <c r="B2426" s="85"/>
    </row>
    <row r="2427" spans="2:2" ht="57" customHeight="1" x14ac:dyDescent="0.4">
      <c r="B2427" s="85"/>
    </row>
    <row r="2428" spans="2:2" ht="57" customHeight="1" x14ac:dyDescent="0.4">
      <c r="B2428" s="85"/>
    </row>
    <row r="2429" spans="2:2" ht="57" customHeight="1" x14ac:dyDescent="0.4">
      <c r="B2429" s="85"/>
    </row>
    <row r="2430" spans="2:2" ht="57" customHeight="1" x14ac:dyDescent="0.4">
      <c r="B2430" s="85"/>
    </row>
    <row r="2431" spans="2:2" ht="57" customHeight="1" x14ac:dyDescent="0.4">
      <c r="B2431" s="85"/>
    </row>
    <row r="2432" spans="2:2" ht="57" customHeight="1" x14ac:dyDescent="0.4">
      <c r="B2432" s="85"/>
    </row>
    <row r="2433" spans="2:2" ht="57" customHeight="1" x14ac:dyDescent="0.4">
      <c r="B2433" s="85"/>
    </row>
    <row r="2434" spans="2:2" ht="57" customHeight="1" x14ac:dyDescent="0.4">
      <c r="B2434" s="85"/>
    </row>
    <row r="2435" spans="2:2" ht="57" customHeight="1" x14ac:dyDescent="0.4">
      <c r="B2435" s="85"/>
    </row>
    <row r="2436" spans="2:2" ht="57" customHeight="1" x14ac:dyDescent="0.4">
      <c r="B2436" s="85"/>
    </row>
    <row r="2437" spans="2:2" ht="57" customHeight="1" x14ac:dyDescent="0.4">
      <c r="B2437" s="85"/>
    </row>
    <row r="2438" spans="2:2" ht="57" customHeight="1" x14ac:dyDescent="0.4">
      <c r="B2438" s="85"/>
    </row>
    <row r="2439" spans="2:2" ht="57" customHeight="1" x14ac:dyDescent="0.4">
      <c r="B2439" s="85"/>
    </row>
    <row r="2440" spans="2:2" ht="57" customHeight="1" x14ac:dyDescent="0.4">
      <c r="B2440" s="85"/>
    </row>
    <row r="2441" spans="2:2" ht="57" customHeight="1" x14ac:dyDescent="0.4">
      <c r="B2441" s="85"/>
    </row>
    <row r="2442" spans="2:2" ht="57" customHeight="1" x14ac:dyDescent="0.4">
      <c r="B2442" s="85"/>
    </row>
    <row r="2443" spans="2:2" ht="57" customHeight="1" x14ac:dyDescent="0.4">
      <c r="B2443" s="85"/>
    </row>
    <row r="2444" spans="2:2" ht="57" customHeight="1" x14ac:dyDescent="0.4">
      <c r="B2444" s="85"/>
    </row>
    <row r="2445" spans="2:2" ht="57" customHeight="1" x14ac:dyDescent="0.4">
      <c r="B2445" s="85"/>
    </row>
    <row r="2446" spans="2:2" ht="57" customHeight="1" x14ac:dyDescent="0.4">
      <c r="B2446" s="85"/>
    </row>
    <row r="2447" spans="2:2" ht="57" customHeight="1" x14ac:dyDescent="0.4">
      <c r="B2447" s="85"/>
    </row>
    <row r="2448" spans="2:2" ht="57" customHeight="1" x14ac:dyDescent="0.4">
      <c r="B2448" s="85"/>
    </row>
    <row r="2449" spans="2:2" ht="57" customHeight="1" x14ac:dyDescent="0.4">
      <c r="B2449" s="85"/>
    </row>
    <row r="2450" spans="2:2" ht="57" customHeight="1" x14ac:dyDescent="0.4">
      <c r="B2450" s="85"/>
    </row>
    <row r="2451" spans="2:2" ht="57" customHeight="1" x14ac:dyDescent="0.4">
      <c r="B2451" s="85"/>
    </row>
    <row r="2452" spans="2:2" ht="57" customHeight="1" x14ac:dyDescent="0.4">
      <c r="B2452" s="85"/>
    </row>
    <row r="2453" spans="2:2" ht="57" customHeight="1" x14ac:dyDescent="0.4">
      <c r="B2453" s="85"/>
    </row>
    <row r="2454" spans="2:2" ht="57" customHeight="1" x14ac:dyDescent="0.4">
      <c r="B2454" s="85"/>
    </row>
    <row r="2455" spans="2:2" ht="57" customHeight="1" x14ac:dyDescent="0.4">
      <c r="B2455" s="85"/>
    </row>
    <row r="2456" spans="2:2" ht="57" customHeight="1" x14ac:dyDescent="0.4">
      <c r="B2456" s="85"/>
    </row>
    <row r="2457" spans="2:2" ht="57" customHeight="1" x14ac:dyDescent="0.4">
      <c r="B2457" s="85"/>
    </row>
    <row r="2458" spans="2:2" ht="57" customHeight="1" x14ac:dyDescent="0.4">
      <c r="B2458" s="85"/>
    </row>
    <row r="2459" spans="2:2" ht="57" customHeight="1" x14ac:dyDescent="0.4">
      <c r="B2459" s="85"/>
    </row>
    <row r="2460" spans="2:2" ht="57" customHeight="1" x14ac:dyDescent="0.4">
      <c r="B2460" s="85"/>
    </row>
    <row r="2461" spans="2:2" ht="57" customHeight="1" x14ac:dyDescent="0.4">
      <c r="B2461" s="85"/>
    </row>
    <row r="2462" spans="2:2" ht="57" customHeight="1" x14ac:dyDescent="0.4">
      <c r="B2462" s="85"/>
    </row>
    <row r="2463" spans="2:2" ht="57" customHeight="1" x14ac:dyDescent="0.4">
      <c r="B2463" s="85"/>
    </row>
    <row r="2464" spans="2:2" ht="57" customHeight="1" x14ac:dyDescent="0.4">
      <c r="B2464" s="85"/>
    </row>
    <row r="2465" spans="2:2" ht="57" customHeight="1" x14ac:dyDescent="0.4">
      <c r="B2465" s="85"/>
    </row>
    <row r="2466" spans="2:2" ht="57" customHeight="1" x14ac:dyDescent="0.4">
      <c r="B2466" s="85"/>
    </row>
    <row r="2467" spans="2:2" ht="57" customHeight="1" x14ac:dyDescent="0.4">
      <c r="B2467" s="85"/>
    </row>
    <row r="2468" spans="2:2" ht="57" customHeight="1" x14ac:dyDescent="0.4">
      <c r="B2468" s="85"/>
    </row>
    <row r="2469" spans="2:2" ht="57" customHeight="1" x14ac:dyDescent="0.4">
      <c r="B2469" s="85"/>
    </row>
    <row r="2470" spans="2:2" ht="57" customHeight="1" x14ac:dyDescent="0.4">
      <c r="B2470" s="85"/>
    </row>
    <row r="2471" spans="2:2" ht="57" customHeight="1" x14ac:dyDescent="0.4">
      <c r="B2471" s="85"/>
    </row>
    <row r="2472" spans="2:2" ht="57" customHeight="1" x14ac:dyDescent="0.4">
      <c r="B2472" s="85"/>
    </row>
    <row r="2473" spans="2:2" ht="57" customHeight="1" x14ac:dyDescent="0.4">
      <c r="B2473" s="85"/>
    </row>
    <row r="2474" spans="2:2" ht="57" customHeight="1" x14ac:dyDescent="0.4">
      <c r="B2474" s="85"/>
    </row>
    <row r="2475" spans="2:2" ht="57" customHeight="1" x14ac:dyDescent="0.4">
      <c r="B2475" s="85"/>
    </row>
    <row r="2476" spans="2:2" ht="57" customHeight="1" x14ac:dyDescent="0.4">
      <c r="B2476" s="85"/>
    </row>
    <row r="2477" spans="2:2" ht="57" customHeight="1" x14ac:dyDescent="0.4">
      <c r="B2477" s="85"/>
    </row>
    <row r="2478" spans="2:2" ht="57" customHeight="1" x14ac:dyDescent="0.4">
      <c r="B2478" s="85"/>
    </row>
    <row r="2479" spans="2:2" ht="57" customHeight="1" x14ac:dyDescent="0.4">
      <c r="B2479" s="85"/>
    </row>
    <row r="2480" spans="2:2" ht="57" customHeight="1" x14ac:dyDescent="0.4">
      <c r="B2480" s="85"/>
    </row>
    <row r="2481" spans="2:2" ht="57" customHeight="1" x14ac:dyDescent="0.4">
      <c r="B2481" s="85"/>
    </row>
    <row r="2482" spans="2:2" ht="57" customHeight="1" x14ac:dyDescent="0.4">
      <c r="B2482" s="85"/>
    </row>
    <row r="2483" spans="2:2" ht="57" customHeight="1" x14ac:dyDescent="0.4">
      <c r="B2483" s="85"/>
    </row>
    <row r="2484" spans="2:2" ht="57" customHeight="1" x14ac:dyDescent="0.4">
      <c r="B2484" s="85"/>
    </row>
    <row r="2485" spans="2:2" ht="57" customHeight="1" x14ac:dyDescent="0.4">
      <c r="B2485" s="85"/>
    </row>
    <row r="2486" spans="2:2" ht="57" customHeight="1" x14ac:dyDescent="0.4">
      <c r="B2486" s="85"/>
    </row>
    <row r="2487" spans="2:2" ht="57" customHeight="1" x14ac:dyDescent="0.4">
      <c r="B2487" s="85"/>
    </row>
    <row r="2488" spans="2:2" ht="57" customHeight="1" x14ac:dyDescent="0.4">
      <c r="B2488" s="85"/>
    </row>
    <row r="2489" spans="2:2" ht="57" customHeight="1" x14ac:dyDescent="0.4">
      <c r="B2489" s="85"/>
    </row>
    <row r="2490" spans="2:2" ht="57" customHeight="1" x14ac:dyDescent="0.4">
      <c r="B2490" s="85"/>
    </row>
    <row r="2491" spans="2:2" ht="57" customHeight="1" x14ac:dyDescent="0.4">
      <c r="B2491" s="85"/>
    </row>
    <row r="2492" spans="2:2" ht="57" customHeight="1" x14ac:dyDescent="0.4">
      <c r="B2492" s="85"/>
    </row>
    <row r="2493" spans="2:2" ht="57" customHeight="1" x14ac:dyDescent="0.4">
      <c r="B2493" s="85"/>
    </row>
    <row r="2494" spans="2:2" ht="57" customHeight="1" x14ac:dyDescent="0.4">
      <c r="B2494" s="85"/>
    </row>
    <row r="2495" spans="2:2" ht="57" customHeight="1" x14ac:dyDescent="0.4">
      <c r="B2495" s="85"/>
    </row>
    <row r="2496" spans="2:2" ht="57" customHeight="1" x14ac:dyDescent="0.4">
      <c r="B2496" s="85"/>
    </row>
    <row r="2497" spans="2:2" ht="57" customHeight="1" x14ac:dyDescent="0.4">
      <c r="B2497" s="85"/>
    </row>
    <row r="2498" spans="2:2" ht="57" customHeight="1" x14ac:dyDescent="0.4">
      <c r="B2498" s="85"/>
    </row>
    <row r="2499" spans="2:2" ht="57" customHeight="1" x14ac:dyDescent="0.4">
      <c r="B2499" s="85"/>
    </row>
    <row r="2500" spans="2:2" ht="57" customHeight="1" x14ac:dyDescent="0.4">
      <c r="B2500" s="85"/>
    </row>
    <row r="2501" spans="2:2" ht="57" customHeight="1" x14ac:dyDescent="0.4">
      <c r="B2501" s="85"/>
    </row>
    <row r="2502" spans="2:2" ht="57" customHeight="1" x14ac:dyDescent="0.4">
      <c r="B2502" s="85"/>
    </row>
    <row r="2503" spans="2:2" ht="57" customHeight="1" x14ac:dyDescent="0.4">
      <c r="B2503" s="85"/>
    </row>
    <row r="2504" spans="2:2" ht="57" customHeight="1" x14ac:dyDescent="0.4">
      <c r="B2504" s="85"/>
    </row>
    <row r="2505" spans="2:2" ht="57" customHeight="1" x14ac:dyDescent="0.4">
      <c r="B2505" s="85"/>
    </row>
    <row r="2506" spans="2:2" ht="57" customHeight="1" x14ac:dyDescent="0.4">
      <c r="B2506" s="85"/>
    </row>
    <row r="2507" spans="2:2" ht="57" customHeight="1" x14ac:dyDescent="0.4">
      <c r="B2507" s="85"/>
    </row>
    <row r="2508" spans="2:2" ht="57" customHeight="1" x14ac:dyDescent="0.4">
      <c r="B2508" s="85"/>
    </row>
    <row r="2509" spans="2:2" ht="57" customHeight="1" x14ac:dyDescent="0.4">
      <c r="B2509" s="85"/>
    </row>
    <row r="2510" spans="2:2" ht="57" customHeight="1" x14ac:dyDescent="0.4">
      <c r="B2510" s="85"/>
    </row>
    <row r="2511" spans="2:2" ht="57" customHeight="1" x14ac:dyDescent="0.4">
      <c r="B2511" s="85"/>
    </row>
    <row r="2512" spans="2:2" ht="57" customHeight="1" x14ac:dyDescent="0.4">
      <c r="B2512" s="85"/>
    </row>
    <row r="2513" spans="2:2" ht="57" customHeight="1" x14ac:dyDescent="0.4">
      <c r="B2513" s="85"/>
    </row>
    <row r="2514" spans="2:2" ht="57" customHeight="1" x14ac:dyDescent="0.4">
      <c r="B2514" s="85"/>
    </row>
    <row r="2515" spans="2:2" ht="57" customHeight="1" x14ac:dyDescent="0.4">
      <c r="B2515" s="85"/>
    </row>
    <row r="2516" spans="2:2" ht="57" customHeight="1" x14ac:dyDescent="0.4">
      <c r="B2516" s="85"/>
    </row>
    <row r="2517" spans="2:2" ht="57" customHeight="1" x14ac:dyDescent="0.4">
      <c r="B2517" s="85"/>
    </row>
    <row r="2518" spans="2:2" ht="57" customHeight="1" x14ac:dyDescent="0.4">
      <c r="B2518" s="85"/>
    </row>
    <row r="2519" spans="2:2" ht="57" customHeight="1" x14ac:dyDescent="0.4">
      <c r="B2519" s="85"/>
    </row>
    <row r="2520" spans="2:2" ht="57" customHeight="1" x14ac:dyDescent="0.4">
      <c r="B2520" s="85"/>
    </row>
    <row r="2521" spans="2:2" ht="57" customHeight="1" x14ac:dyDescent="0.4">
      <c r="B2521" s="85"/>
    </row>
    <row r="2522" spans="2:2" ht="57" customHeight="1" x14ac:dyDescent="0.4">
      <c r="B2522" s="85"/>
    </row>
    <row r="2523" spans="2:2" ht="57" customHeight="1" x14ac:dyDescent="0.4">
      <c r="B2523" s="85"/>
    </row>
    <row r="2524" spans="2:2" ht="57" customHeight="1" x14ac:dyDescent="0.4">
      <c r="B2524" s="85"/>
    </row>
    <row r="2525" spans="2:2" ht="57" customHeight="1" x14ac:dyDescent="0.4">
      <c r="B2525" s="85"/>
    </row>
    <row r="2526" spans="2:2" ht="57" customHeight="1" x14ac:dyDescent="0.4">
      <c r="B2526" s="85"/>
    </row>
    <row r="2527" spans="2:2" ht="57" customHeight="1" x14ac:dyDescent="0.4">
      <c r="B2527" s="85"/>
    </row>
    <row r="2528" spans="2:2" ht="57" customHeight="1" x14ac:dyDescent="0.4">
      <c r="B2528" s="85"/>
    </row>
    <row r="2529" spans="2:2" ht="57" customHeight="1" x14ac:dyDescent="0.4">
      <c r="B2529" s="85"/>
    </row>
    <row r="2530" spans="2:2" ht="57" customHeight="1" x14ac:dyDescent="0.4">
      <c r="B2530" s="85"/>
    </row>
    <row r="2531" spans="2:2" ht="57" customHeight="1" x14ac:dyDescent="0.4">
      <c r="B2531" s="85"/>
    </row>
    <row r="2532" spans="2:2" ht="57" customHeight="1" x14ac:dyDescent="0.4">
      <c r="B2532" s="85"/>
    </row>
    <row r="2533" spans="2:2" ht="57" customHeight="1" x14ac:dyDescent="0.4">
      <c r="B2533" s="85"/>
    </row>
    <row r="2534" spans="2:2" ht="57" customHeight="1" x14ac:dyDescent="0.4">
      <c r="B2534" s="85"/>
    </row>
    <row r="2535" spans="2:2" ht="57" customHeight="1" x14ac:dyDescent="0.4">
      <c r="B2535" s="85"/>
    </row>
    <row r="2536" spans="2:2" ht="57" customHeight="1" x14ac:dyDescent="0.4">
      <c r="B2536" s="85"/>
    </row>
    <row r="2537" spans="2:2" ht="57" customHeight="1" x14ac:dyDescent="0.4">
      <c r="B2537" s="85"/>
    </row>
    <row r="2538" spans="2:2" ht="57" customHeight="1" x14ac:dyDescent="0.4">
      <c r="B2538" s="85"/>
    </row>
    <row r="2539" spans="2:2" ht="57" customHeight="1" x14ac:dyDescent="0.4">
      <c r="B2539" s="85"/>
    </row>
    <row r="2540" spans="2:2" ht="57" customHeight="1" x14ac:dyDescent="0.4">
      <c r="B2540" s="85"/>
    </row>
    <row r="2541" spans="2:2" ht="57" customHeight="1" x14ac:dyDescent="0.4">
      <c r="B2541" s="85"/>
    </row>
    <row r="2542" spans="2:2" ht="57" customHeight="1" x14ac:dyDescent="0.4">
      <c r="B2542" s="85"/>
    </row>
    <row r="2543" spans="2:2" ht="57" customHeight="1" x14ac:dyDescent="0.4">
      <c r="B2543" s="85"/>
    </row>
    <row r="2544" spans="2:2" ht="57" customHeight="1" x14ac:dyDescent="0.4">
      <c r="B2544" s="85"/>
    </row>
    <row r="2545" spans="2:2" ht="57" customHeight="1" x14ac:dyDescent="0.4">
      <c r="B2545" s="85"/>
    </row>
    <row r="2546" spans="2:2" ht="57" customHeight="1" x14ac:dyDescent="0.4">
      <c r="B2546" s="85"/>
    </row>
    <row r="2547" spans="2:2" ht="57" customHeight="1" x14ac:dyDescent="0.4">
      <c r="B2547" s="85"/>
    </row>
    <row r="2548" spans="2:2" ht="57" customHeight="1" x14ac:dyDescent="0.4">
      <c r="B2548" s="85"/>
    </row>
    <row r="2549" spans="2:2" ht="57" customHeight="1" x14ac:dyDescent="0.4">
      <c r="B2549" s="85"/>
    </row>
    <row r="2550" spans="2:2" ht="57" customHeight="1" x14ac:dyDescent="0.4">
      <c r="B2550" s="85"/>
    </row>
    <row r="2551" spans="2:2" ht="57" customHeight="1" x14ac:dyDescent="0.4">
      <c r="B2551" s="85"/>
    </row>
    <row r="2552" spans="2:2" ht="57" customHeight="1" x14ac:dyDescent="0.4">
      <c r="B2552" s="85"/>
    </row>
    <row r="2553" spans="2:2" ht="57" customHeight="1" x14ac:dyDescent="0.4">
      <c r="B2553" s="85"/>
    </row>
    <row r="2554" spans="2:2" ht="57" customHeight="1" x14ac:dyDescent="0.4">
      <c r="B2554" s="85"/>
    </row>
    <row r="2555" spans="2:2" ht="57" customHeight="1" x14ac:dyDescent="0.4">
      <c r="B2555" s="85"/>
    </row>
    <row r="2556" spans="2:2" ht="57" customHeight="1" x14ac:dyDescent="0.4">
      <c r="B2556" s="85"/>
    </row>
    <row r="2557" spans="2:2" ht="57" customHeight="1" x14ac:dyDescent="0.4">
      <c r="B2557" s="85"/>
    </row>
    <row r="2558" spans="2:2" ht="57" customHeight="1" x14ac:dyDescent="0.4">
      <c r="B2558" s="85"/>
    </row>
    <row r="2559" spans="2:2" ht="57" customHeight="1" x14ac:dyDescent="0.4">
      <c r="B2559" s="85"/>
    </row>
    <row r="2560" spans="2:2" ht="57" customHeight="1" x14ac:dyDescent="0.4">
      <c r="B2560" s="85"/>
    </row>
    <row r="2561" spans="2:2" ht="57" customHeight="1" x14ac:dyDescent="0.4">
      <c r="B2561" s="85"/>
    </row>
    <row r="2562" spans="2:2" ht="57" customHeight="1" x14ac:dyDescent="0.4">
      <c r="B2562" s="85"/>
    </row>
    <row r="2563" spans="2:2" ht="57" customHeight="1" x14ac:dyDescent="0.4">
      <c r="B2563" s="85"/>
    </row>
    <row r="2564" spans="2:2" ht="57" customHeight="1" x14ac:dyDescent="0.4">
      <c r="B2564" s="85"/>
    </row>
    <row r="2565" spans="2:2" ht="57" customHeight="1" x14ac:dyDescent="0.4">
      <c r="B2565" s="85"/>
    </row>
    <row r="2566" spans="2:2" ht="57" customHeight="1" x14ac:dyDescent="0.4">
      <c r="B2566" s="85"/>
    </row>
    <row r="2567" spans="2:2" ht="57" customHeight="1" x14ac:dyDescent="0.4">
      <c r="B2567" s="85"/>
    </row>
    <row r="2568" spans="2:2" ht="57" customHeight="1" x14ac:dyDescent="0.4">
      <c r="B2568" s="85"/>
    </row>
    <row r="2569" spans="2:2" ht="57" customHeight="1" x14ac:dyDescent="0.4">
      <c r="B2569" s="85"/>
    </row>
    <row r="2570" spans="2:2" ht="57" customHeight="1" x14ac:dyDescent="0.4">
      <c r="B2570" s="85"/>
    </row>
    <row r="2571" spans="2:2" ht="57" customHeight="1" x14ac:dyDescent="0.4">
      <c r="B2571" s="85"/>
    </row>
    <row r="2572" spans="2:2" ht="57" customHeight="1" x14ac:dyDescent="0.4">
      <c r="B2572" s="85"/>
    </row>
    <row r="2573" spans="2:2" ht="57" customHeight="1" x14ac:dyDescent="0.4">
      <c r="B2573" s="85"/>
    </row>
    <row r="2574" spans="2:2" ht="57" customHeight="1" x14ac:dyDescent="0.4">
      <c r="B2574" s="85"/>
    </row>
    <row r="2575" spans="2:2" ht="57" customHeight="1" x14ac:dyDescent="0.4">
      <c r="B2575" s="85"/>
    </row>
    <row r="2576" spans="2:2" ht="57" customHeight="1" x14ac:dyDescent="0.4">
      <c r="B2576" s="85"/>
    </row>
    <row r="2577" spans="2:2" ht="57" customHeight="1" x14ac:dyDescent="0.4">
      <c r="B2577" s="85"/>
    </row>
    <row r="2578" spans="2:2" ht="57" customHeight="1" x14ac:dyDescent="0.4">
      <c r="B2578" s="85"/>
    </row>
    <row r="2579" spans="2:2" ht="57" customHeight="1" x14ac:dyDescent="0.4">
      <c r="B2579" s="85"/>
    </row>
    <row r="2580" spans="2:2" ht="57" customHeight="1" x14ac:dyDescent="0.4">
      <c r="B2580" s="85"/>
    </row>
    <row r="2581" spans="2:2" ht="57" customHeight="1" x14ac:dyDescent="0.4">
      <c r="B2581" s="85"/>
    </row>
    <row r="2582" spans="2:2" ht="57" customHeight="1" x14ac:dyDescent="0.4">
      <c r="B2582" s="85"/>
    </row>
    <row r="2583" spans="2:2" ht="57" customHeight="1" x14ac:dyDescent="0.4">
      <c r="B2583" s="85"/>
    </row>
    <row r="2584" spans="2:2" ht="57" customHeight="1" x14ac:dyDescent="0.4">
      <c r="B2584" s="85"/>
    </row>
    <row r="2585" spans="2:2" ht="57" customHeight="1" x14ac:dyDescent="0.4">
      <c r="B2585" s="85"/>
    </row>
    <row r="2586" spans="2:2" ht="57" customHeight="1" x14ac:dyDescent="0.4">
      <c r="B2586" s="85"/>
    </row>
    <row r="2587" spans="2:2" ht="57" customHeight="1" x14ac:dyDescent="0.4">
      <c r="B2587" s="85"/>
    </row>
    <row r="2588" spans="2:2" ht="57" customHeight="1" x14ac:dyDescent="0.4">
      <c r="B2588" s="85"/>
    </row>
    <row r="2589" spans="2:2" ht="57" customHeight="1" x14ac:dyDescent="0.4">
      <c r="B2589" s="85"/>
    </row>
    <row r="2590" spans="2:2" ht="57" customHeight="1" x14ac:dyDescent="0.4">
      <c r="B2590" s="85"/>
    </row>
    <row r="2591" spans="2:2" ht="57" customHeight="1" x14ac:dyDescent="0.4">
      <c r="B2591" s="85"/>
    </row>
    <row r="2592" spans="2:2" ht="57" customHeight="1" x14ac:dyDescent="0.4">
      <c r="B2592" s="85"/>
    </row>
    <row r="2593" spans="2:2" ht="57" customHeight="1" x14ac:dyDescent="0.4">
      <c r="B2593" s="85"/>
    </row>
    <row r="2594" spans="2:2" ht="57" customHeight="1" x14ac:dyDescent="0.4">
      <c r="B2594" s="85"/>
    </row>
    <row r="2595" spans="2:2" ht="57" customHeight="1" x14ac:dyDescent="0.4">
      <c r="B2595" s="85"/>
    </row>
    <row r="2596" spans="2:2" ht="57" customHeight="1" x14ac:dyDescent="0.4">
      <c r="B2596" s="85"/>
    </row>
    <row r="2597" spans="2:2" ht="57" customHeight="1" x14ac:dyDescent="0.4">
      <c r="B2597" s="85"/>
    </row>
    <row r="2598" spans="2:2" ht="57" customHeight="1" x14ac:dyDescent="0.4">
      <c r="B2598" s="85"/>
    </row>
    <row r="2599" spans="2:2" ht="57" customHeight="1" x14ac:dyDescent="0.4">
      <c r="B2599" s="85"/>
    </row>
    <row r="2600" spans="2:2" ht="57" customHeight="1" x14ac:dyDescent="0.4">
      <c r="B2600" s="85"/>
    </row>
    <row r="2601" spans="2:2" ht="57" customHeight="1" x14ac:dyDescent="0.4">
      <c r="B2601" s="85"/>
    </row>
    <row r="2602" spans="2:2" ht="57" customHeight="1" x14ac:dyDescent="0.4">
      <c r="B2602" s="85"/>
    </row>
    <row r="2603" spans="2:2" ht="57" customHeight="1" x14ac:dyDescent="0.4">
      <c r="B2603" s="85"/>
    </row>
    <row r="2604" spans="2:2" ht="57" customHeight="1" x14ac:dyDescent="0.4">
      <c r="B2604" s="85"/>
    </row>
    <row r="2605" spans="2:2" ht="57" customHeight="1" x14ac:dyDescent="0.4">
      <c r="B2605" s="85"/>
    </row>
    <row r="2606" spans="2:2" ht="57" customHeight="1" x14ac:dyDescent="0.4">
      <c r="B2606" s="85"/>
    </row>
    <row r="2607" spans="2:2" ht="57" customHeight="1" x14ac:dyDescent="0.4">
      <c r="B2607" s="85"/>
    </row>
    <row r="2608" spans="2:2" ht="57" customHeight="1" x14ac:dyDescent="0.4">
      <c r="B2608" s="85"/>
    </row>
    <row r="2609" spans="2:2" ht="57" customHeight="1" x14ac:dyDescent="0.4">
      <c r="B2609" s="85"/>
    </row>
    <row r="2610" spans="2:2" ht="57" customHeight="1" x14ac:dyDescent="0.4">
      <c r="B2610" s="85"/>
    </row>
    <row r="2611" spans="2:2" ht="57" customHeight="1" x14ac:dyDescent="0.4">
      <c r="B2611" s="85"/>
    </row>
    <row r="2612" spans="2:2" ht="57" customHeight="1" x14ac:dyDescent="0.4">
      <c r="B2612" s="85"/>
    </row>
    <row r="2613" spans="2:2" ht="57" customHeight="1" x14ac:dyDescent="0.4">
      <c r="B2613" s="85"/>
    </row>
    <row r="2614" spans="2:2" ht="57" customHeight="1" x14ac:dyDescent="0.4">
      <c r="B2614" s="85"/>
    </row>
    <row r="2615" spans="2:2" ht="57" customHeight="1" x14ac:dyDescent="0.4">
      <c r="B2615" s="85"/>
    </row>
    <row r="2616" spans="2:2" ht="57" customHeight="1" x14ac:dyDescent="0.4">
      <c r="B2616" s="85"/>
    </row>
    <row r="2617" spans="2:2" ht="57" customHeight="1" x14ac:dyDescent="0.4">
      <c r="B2617" s="85"/>
    </row>
    <row r="2618" spans="2:2" ht="57" customHeight="1" x14ac:dyDescent="0.4">
      <c r="B2618" s="85"/>
    </row>
    <row r="2619" spans="2:2" ht="57" customHeight="1" x14ac:dyDescent="0.4">
      <c r="B2619" s="85"/>
    </row>
    <row r="2620" spans="2:2" ht="57" customHeight="1" x14ac:dyDescent="0.4">
      <c r="B2620" s="85"/>
    </row>
    <row r="2621" spans="2:2" ht="57" customHeight="1" x14ac:dyDescent="0.4">
      <c r="B2621" s="85"/>
    </row>
    <row r="2622" spans="2:2" ht="57" customHeight="1" x14ac:dyDescent="0.4">
      <c r="B2622" s="85"/>
    </row>
    <row r="2623" spans="2:2" ht="57" customHeight="1" x14ac:dyDescent="0.4">
      <c r="B2623" s="85"/>
    </row>
    <row r="2624" spans="2:2" ht="57" customHeight="1" x14ac:dyDescent="0.4">
      <c r="B2624" s="85"/>
    </row>
    <row r="2625" spans="2:2" ht="57" customHeight="1" x14ac:dyDescent="0.4">
      <c r="B2625" s="85"/>
    </row>
    <row r="2626" spans="2:2" ht="57" customHeight="1" x14ac:dyDescent="0.4">
      <c r="B2626" s="85"/>
    </row>
    <row r="2627" spans="2:2" ht="57" customHeight="1" x14ac:dyDescent="0.4">
      <c r="B2627" s="85"/>
    </row>
    <row r="2628" spans="2:2" ht="57" customHeight="1" x14ac:dyDescent="0.4">
      <c r="B2628" s="85"/>
    </row>
    <row r="2629" spans="2:2" ht="57" customHeight="1" x14ac:dyDescent="0.4">
      <c r="B2629" s="85"/>
    </row>
    <row r="2630" spans="2:2" ht="57" customHeight="1" x14ac:dyDescent="0.4">
      <c r="B2630" s="85"/>
    </row>
    <row r="2631" spans="2:2" ht="57" customHeight="1" x14ac:dyDescent="0.4">
      <c r="B2631" s="85"/>
    </row>
    <row r="2632" spans="2:2" ht="57" customHeight="1" x14ac:dyDescent="0.4">
      <c r="B2632" s="85"/>
    </row>
    <row r="2633" spans="2:2" ht="57" customHeight="1" x14ac:dyDescent="0.4">
      <c r="B2633" s="85"/>
    </row>
    <row r="2634" spans="2:2" ht="57" customHeight="1" x14ac:dyDescent="0.4">
      <c r="B2634" s="85"/>
    </row>
    <row r="2635" spans="2:2" ht="57" customHeight="1" x14ac:dyDescent="0.4">
      <c r="B2635" s="85"/>
    </row>
    <row r="2636" spans="2:2" ht="57" customHeight="1" x14ac:dyDescent="0.4">
      <c r="B2636" s="85"/>
    </row>
    <row r="2637" spans="2:2" ht="57" customHeight="1" x14ac:dyDescent="0.4">
      <c r="B2637" s="85"/>
    </row>
    <row r="2638" spans="2:2" ht="57" customHeight="1" x14ac:dyDescent="0.4">
      <c r="B2638" s="85"/>
    </row>
    <row r="2639" spans="2:2" ht="57" customHeight="1" x14ac:dyDescent="0.4">
      <c r="B2639" s="85"/>
    </row>
    <row r="2640" spans="2:2" ht="57" customHeight="1" x14ac:dyDescent="0.4">
      <c r="B2640" s="85"/>
    </row>
    <row r="2641" spans="2:2" ht="57" customHeight="1" x14ac:dyDescent="0.4">
      <c r="B2641" s="85"/>
    </row>
    <row r="2642" spans="2:2" ht="57" customHeight="1" x14ac:dyDescent="0.4">
      <c r="B2642" s="85"/>
    </row>
    <row r="2643" spans="2:2" ht="57" customHeight="1" x14ac:dyDescent="0.4">
      <c r="B2643" s="85"/>
    </row>
    <row r="2644" spans="2:2" ht="57" customHeight="1" x14ac:dyDescent="0.4">
      <c r="B2644" s="85"/>
    </row>
    <row r="2645" spans="2:2" ht="57" customHeight="1" x14ac:dyDescent="0.4">
      <c r="B2645" s="85"/>
    </row>
    <row r="2646" spans="2:2" ht="57" customHeight="1" x14ac:dyDescent="0.4">
      <c r="B2646" s="85"/>
    </row>
    <row r="2647" spans="2:2" ht="57" customHeight="1" x14ac:dyDescent="0.4">
      <c r="B2647" s="85"/>
    </row>
    <row r="2648" spans="2:2" ht="57" customHeight="1" x14ac:dyDescent="0.4">
      <c r="B2648" s="85"/>
    </row>
    <row r="2649" spans="2:2" ht="57" customHeight="1" x14ac:dyDescent="0.4">
      <c r="B2649" s="85"/>
    </row>
    <row r="2650" spans="2:2" ht="57" customHeight="1" x14ac:dyDescent="0.4">
      <c r="B2650" s="85"/>
    </row>
    <row r="2651" spans="2:2" ht="57" customHeight="1" x14ac:dyDescent="0.4">
      <c r="B2651" s="85"/>
    </row>
    <row r="2652" spans="2:2" ht="57" customHeight="1" x14ac:dyDescent="0.4">
      <c r="B2652" s="85"/>
    </row>
    <row r="2653" spans="2:2" ht="57" customHeight="1" x14ac:dyDescent="0.4">
      <c r="B2653" s="85"/>
    </row>
    <row r="2654" spans="2:2" ht="57" customHeight="1" x14ac:dyDescent="0.4">
      <c r="B2654" s="85"/>
    </row>
    <row r="2655" spans="2:2" ht="57" customHeight="1" x14ac:dyDescent="0.4">
      <c r="B2655" s="85"/>
    </row>
    <row r="2656" spans="2:2" ht="57" customHeight="1" x14ac:dyDescent="0.4">
      <c r="B2656" s="85"/>
    </row>
    <row r="2657" spans="2:2" ht="57" customHeight="1" x14ac:dyDescent="0.4">
      <c r="B2657" s="85"/>
    </row>
    <row r="2658" spans="2:2" ht="57" customHeight="1" x14ac:dyDescent="0.4">
      <c r="B2658" s="85"/>
    </row>
    <row r="2659" spans="2:2" ht="57" customHeight="1" x14ac:dyDescent="0.4">
      <c r="B2659" s="85"/>
    </row>
    <row r="2660" spans="2:2" ht="57" customHeight="1" x14ac:dyDescent="0.4">
      <c r="B2660" s="85"/>
    </row>
    <row r="2661" spans="2:2" ht="57" customHeight="1" x14ac:dyDescent="0.4">
      <c r="B2661" s="85"/>
    </row>
    <row r="2662" spans="2:2" ht="57" customHeight="1" x14ac:dyDescent="0.4">
      <c r="B2662" s="85"/>
    </row>
    <row r="2663" spans="2:2" ht="57" customHeight="1" x14ac:dyDescent="0.4">
      <c r="B2663" s="85"/>
    </row>
    <row r="2664" spans="2:2" ht="57" customHeight="1" x14ac:dyDescent="0.4">
      <c r="B2664" s="85"/>
    </row>
    <row r="2665" spans="2:2" ht="57" customHeight="1" x14ac:dyDescent="0.4">
      <c r="B2665" s="85"/>
    </row>
    <row r="2666" spans="2:2" ht="57" customHeight="1" x14ac:dyDescent="0.4">
      <c r="B2666" s="85"/>
    </row>
    <row r="2667" spans="2:2" ht="57" customHeight="1" x14ac:dyDescent="0.4">
      <c r="B2667" s="85"/>
    </row>
    <row r="2668" spans="2:2" ht="57" customHeight="1" x14ac:dyDescent="0.4">
      <c r="B2668" s="85"/>
    </row>
    <row r="2669" spans="2:2" ht="57" customHeight="1" x14ac:dyDescent="0.4">
      <c r="B2669" s="85"/>
    </row>
    <row r="2670" spans="2:2" ht="57" customHeight="1" x14ac:dyDescent="0.4">
      <c r="B2670" s="85"/>
    </row>
    <row r="2671" spans="2:2" ht="57" customHeight="1" x14ac:dyDescent="0.4">
      <c r="B2671" s="85"/>
    </row>
    <row r="2672" spans="2:2" ht="57" customHeight="1" x14ac:dyDescent="0.4">
      <c r="B2672" s="85"/>
    </row>
    <row r="2673" spans="2:2" ht="57" customHeight="1" x14ac:dyDescent="0.4">
      <c r="B2673" s="85"/>
    </row>
    <row r="2674" spans="2:2" ht="57" customHeight="1" x14ac:dyDescent="0.4">
      <c r="B2674" s="85"/>
    </row>
    <row r="2675" spans="2:2" ht="57" customHeight="1" x14ac:dyDescent="0.4">
      <c r="B2675" s="85"/>
    </row>
    <row r="2676" spans="2:2" ht="57" customHeight="1" x14ac:dyDescent="0.4">
      <c r="B2676" s="85"/>
    </row>
    <row r="2677" spans="2:2" ht="57" customHeight="1" x14ac:dyDescent="0.4">
      <c r="B2677" s="85"/>
    </row>
    <row r="2678" spans="2:2" ht="57" customHeight="1" x14ac:dyDescent="0.4">
      <c r="B2678" s="85"/>
    </row>
    <row r="2679" spans="2:2" ht="57" customHeight="1" x14ac:dyDescent="0.4">
      <c r="B2679" s="85"/>
    </row>
    <row r="2680" spans="2:2" ht="57" customHeight="1" x14ac:dyDescent="0.4">
      <c r="B2680" s="85"/>
    </row>
    <row r="2681" spans="2:2" ht="57" customHeight="1" x14ac:dyDescent="0.4">
      <c r="B2681" s="85"/>
    </row>
    <row r="2682" spans="2:2" ht="57" customHeight="1" x14ac:dyDescent="0.4">
      <c r="B2682" s="85"/>
    </row>
    <row r="2683" spans="2:2" ht="57" customHeight="1" x14ac:dyDescent="0.4">
      <c r="B2683" s="85"/>
    </row>
    <row r="2684" spans="2:2" ht="57" customHeight="1" x14ac:dyDescent="0.4">
      <c r="B2684" s="85"/>
    </row>
    <row r="2685" spans="2:2" ht="57" customHeight="1" x14ac:dyDescent="0.4">
      <c r="B2685" s="85"/>
    </row>
    <row r="2686" spans="2:2" ht="57" customHeight="1" x14ac:dyDescent="0.4">
      <c r="B2686" s="85"/>
    </row>
    <row r="2687" spans="2:2" ht="57" customHeight="1" x14ac:dyDescent="0.4">
      <c r="B2687" s="85"/>
    </row>
    <row r="2688" spans="2:2" ht="57" customHeight="1" x14ac:dyDescent="0.4">
      <c r="B2688" s="85"/>
    </row>
    <row r="2689" spans="2:2" ht="57" customHeight="1" x14ac:dyDescent="0.4">
      <c r="B2689" s="85"/>
    </row>
    <row r="2690" spans="2:2" ht="57" customHeight="1" x14ac:dyDescent="0.4">
      <c r="B2690" s="85"/>
    </row>
    <row r="2691" spans="2:2" ht="57" customHeight="1" x14ac:dyDescent="0.4">
      <c r="B2691" s="85"/>
    </row>
    <row r="2692" spans="2:2" ht="57" customHeight="1" x14ac:dyDescent="0.4">
      <c r="B2692" s="85"/>
    </row>
    <row r="2693" spans="2:2" ht="57" customHeight="1" x14ac:dyDescent="0.4">
      <c r="B2693" s="85"/>
    </row>
    <row r="2694" spans="2:2" ht="57" customHeight="1" x14ac:dyDescent="0.4">
      <c r="B2694" s="85"/>
    </row>
    <row r="2695" spans="2:2" ht="57" customHeight="1" x14ac:dyDescent="0.4">
      <c r="B2695" s="85"/>
    </row>
    <row r="2696" spans="2:2" ht="57" customHeight="1" x14ac:dyDescent="0.4">
      <c r="B2696" s="85"/>
    </row>
    <row r="2697" spans="2:2" ht="57" customHeight="1" x14ac:dyDescent="0.4">
      <c r="B2697" s="85"/>
    </row>
    <row r="2698" spans="2:2" ht="57" customHeight="1" x14ac:dyDescent="0.4">
      <c r="B2698" s="85"/>
    </row>
    <row r="2699" spans="2:2" ht="57" customHeight="1" x14ac:dyDescent="0.4">
      <c r="B2699" s="85"/>
    </row>
    <row r="2700" spans="2:2" ht="57" customHeight="1" x14ac:dyDescent="0.4">
      <c r="B2700" s="85"/>
    </row>
    <row r="2701" spans="2:2" ht="57" customHeight="1" x14ac:dyDescent="0.4">
      <c r="B2701" s="85"/>
    </row>
    <row r="2702" spans="2:2" ht="57" customHeight="1" x14ac:dyDescent="0.4">
      <c r="B2702" s="85"/>
    </row>
    <row r="2703" spans="2:2" ht="57" customHeight="1" x14ac:dyDescent="0.4">
      <c r="B2703" s="85"/>
    </row>
    <row r="2704" spans="2:2" ht="57" customHeight="1" x14ac:dyDescent="0.4">
      <c r="B2704" s="85"/>
    </row>
    <row r="2705" spans="2:2" ht="57" customHeight="1" x14ac:dyDescent="0.4">
      <c r="B2705" s="85"/>
    </row>
    <row r="2706" spans="2:2" ht="57" customHeight="1" x14ac:dyDescent="0.4">
      <c r="B2706" s="85"/>
    </row>
    <row r="2707" spans="2:2" ht="57" customHeight="1" x14ac:dyDescent="0.4">
      <c r="B2707" s="85"/>
    </row>
    <row r="2708" spans="2:2" ht="57" customHeight="1" x14ac:dyDescent="0.4">
      <c r="B2708" s="85"/>
    </row>
    <row r="2709" spans="2:2" ht="57" customHeight="1" x14ac:dyDescent="0.4">
      <c r="B2709" s="85"/>
    </row>
    <row r="2710" spans="2:2" ht="57" customHeight="1" x14ac:dyDescent="0.4">
      <c r="B2710" s="85"/>
    </row>
    <row r="2711" spans="2:2" ht="57" customHeight="1" x14ac:dyDescent="0.4">
      <c r="B2711" s="85"/>
    </row>
    <row r="2712" spans="2:2" ht="57" customHeight="1" x14ac:dyDescent="0.4">
      <c r="B2712" s="85"/>
    </row>
    <row r="2713" spans="2:2" ht="57" customHeight="1" x14ac:dyDescent="0.4">
      <c r="B2713" s="85"/>
    </row>
    <row r="2714" spans="2:2" ht="57" customHeight="1" x14ac:dyDescent="0.4">
      <c r="B2714" s="85"/>
    </row>
    <row r="2715" spans="2:2" ht="57" customHeight="1" x14ac:dyDescent="0.4">
      <c r="B2715" s="85"/>
    </row>
    <row r="2716" spans="2:2" ht="57" customHeight="1" x14ac:dyDescent="0.4">
      <c r="B2716" s="85"/>
    </row>
    <row r="2717" spans="2:2" ht="57" customHeight="1" x14ac:dyDescent="0.4">
      <c r="B2717" s="85"/>
    </row>
    <row r="2718" spans="2:2" ht="57" customHeight="1" x14ac:dyDescent="0.4">
      <c r="B2718" s="85"/>
    </row>
    <row r="2719" spans="2:2" ht="57" customHeight="1" x14ac:dyDescent="0.4">
      <c r="B2719" s="85"/>
    </row>
    <row r="2720" spans="2:2" ht="57" customHeight="1" x14ac:dyDescent="0.4">
      <c r="B2720" s="85"/>
    </row>
    <row r="2721" spans="2:2" ht="57" customHeight="1" x14ac:dyDescent="0.4">
      <c r="B2721" s="85"/>
    </row>
    <row r="2722" spans="2:2" ht="57" customHeight="1" x14ac:dyDescent="0.4">
      <c r="B2722" s="85"/>
    </row>
    <row r="2723" spans="2:2" ht="57" customHeight="1" x14ac:dyDescent="0.4">
      <c r="B2723" s="85"/>
    </row>
    <row r="2724" spans="2:2" ht="57" customHeight="1" x14ac:dyDescent="0.4">
      <c r="B2724" s="85"/>
    </row>
    <row r="2725" spans="2:2" ht="57" customHeight="1" x14ac:dyDescent="0.4">
      <c r="B2725" s="85"/>
    </row>
    <row r="2726" spans="2:2" ht="57" customHeight="1" x14ac:dyDescent="0.4">
      <c r="B2726" s="85"/>
    </row>
    <row r="2727" spans="2:2" ht="57" customHeight="1" x14ac:dyDescent="0.4">
      <c r="B2727" s="85"/>
    </row>
    <row r="2728" spans="2:2" ht="57" customHeight="1" x14ac:dyDescent="0.4">
      <c r="B2728" s="85"/>
    </row>
    <row r="2729" spans="2:2" ht="57" customHeight="1" x14ac:dyDescent="0.4">
      <c r="B2729" s="85"/>
    </row>
    <row r="2730" spans="2:2" ht="57" customHeight="1" x14ac:dyDescent="0.4">
      <c r="B2730" s="85"/>
    </row>
    <row r="2731" spans="2:2" ht="57" customHeight="1" x14ac:dyDescent="0.4">
      <c r="B2731" s="85"/>
    </row>
    <row r="2732" spans="2:2" ht="57" customHeight="1" x14ac:dyDescent="0.4">
      <c r="B2732" s="85"/>
    </row>
    <row r="2733" spans="2:2" ht="57" customHeight="1" x14ac:dyDescent="0.4">
      <c r="B2733" s="85"/>
    </row>
    <row r="2734" spans="2:2" ht="57" customHeight="1" x14ac:dyDescent="0.4">
      <c r="B2734" s="85"/>
    </row>
    <row r="2735" spans="2:2" ht="57" customHeight="1" x14ac:dyDescent="0.4">
      <c r="B2735" s="85"/>
    </row>
    <row r="2736" spans="2:2" ht="57" customHeight="1" x14ac:dyDescent="0.4">
      <c r="B2736" s="85"/>
    </row>
    <row r="2737" spans="2:2" ht="57" customHeight="1" x14ac:dyDescent="0.4">
      <c r="B2737" s="85"/>
    </row>
    <row r="2738" spans="2:2" ht="57" customHeight="1" x14ac:dyDescent="0.4">
      <c r="B2738" s="85"/>
    </row>
    <row r="2739" spans="2:2" ht="57" customHeight="1" x14ac:dyDescent="0.4">
      <c r="B2739" s="85"/>
    </row>
    <row r="2740" spans="2:2" ht="57" customHeight="1" x14ac:dyDescent="0.4">
      <c r="B2740" s="85"/>
    </row>
    <row r="2741" spans="2:2" ht="57" customHeight="1" x14ac:dyDescent="0.4">
      <c r="B2741" s="85"/>
    </row>
    <row r="2742" spans="2:2" ht="57" customHeight="1" x14ac:dyDescent="0.4">
      <c r="B2742" s="85"/>
    </row>
    <row r="2743" spans="2:2" ht="57" customHeight="1" x14ac:dyDescent="0.4">
      <c r="B2743" s="85"/>
    </row>
    <row r="2744" spans="2:2" ht="57" customHeight="1" x14ac:dyDescent="0.4">
      <c r="B2744" s="85"/>
    </row>
    <row r="2745" spans="2:2" ht="57" customHeight="1" x14ac:dyDescent="0.4">
      <c r="B2745" s="85"/>
    </row>
    <row r="2746" spans="2:2" ht="57" customHeight="1" x14ac:dyDescent="0.4">
      <c r="B2746" s="85"/>
    </row>
    <row r="2747" spans="2:2" ht="57" customHeight="1" x14ac:dyDescent="0.4">
      <c r="B2747" s="85"/>
    </row>
    <row r="2748" spans="2:2" ht="57" customHeight="1" x14ac:dyDescent="0.4">
      <c r="B2748" s="85"/>
    </row>
    <row r="2749" spans="2:2" ht="57" customHeight="1" x14ac:dyDescent="0.4">
      <c r="B2749" s="85"/>
    </row>
    <row r="2750" spans="2:2" ht="57" customHeight="1" x14ac:dyDescent="0.4">
      <c r="B2750" s="85"/>
    </row>
    <row r="2751" spans="2:2" ht="57" customHeight="1" x14ac:dyDescent="0.4">
      <c r="B2751" s="85"/>
    </row>
    <row r="2752" spans="2:2" ht="57" customHeight="1" x14ac:dyDescent="0.4">
      <c r="B2752" s="85"/>
    </row>
    <row r="2753" spans="2:2" ht="57" customHeight="1" x14ac:dyDescent="0.4">
      <c r="B2753" s="85"/>
    </row>
    <row r="2754" spans="2:2" ht="57" customHeight="1" x14ac:dyDescent="0.4">
      <c r="B2754" s="85"/>
    </row>
    <row r="2755" spans="2:2" ht="57" customHeight="1" x14ac:dyDescent="0.4">
      <c r="B2755" s="85"/>
    </row>
    <row r="2756" spans="2:2" ht="57" customHeight="1" x14ac:dyDescent="0.4">
      <c r="B2756" s="85"/>
    </row>
    <row r="2757" spans="2:2" ht="57" customHeight="1" x14ac:dyDescent="0.4">
      <c r="B2757" s="85"/>
    </row>
    <row r="2758" spans="2:2" ht="57" customHeight="1" x14ac:dyDescent="0.4">
      <c r="B2758" s="85"/>
    </row>
    <row r="2759" spans="2:2" ht="57" customHeight="1" x14ac:dyDescent="0.4">
      <c r="B2759" s="85"/>
    </row>
    <row r="2760" spans="2:2" ht="57" customHeight="1" x14ac:dyDescent="0.4">
      <c r="B2760" s="85"/>
    </row>
    <row r="2761" spans="2:2" ht="57" customHeight="1" x14ac:dyDescent="0.4">
      <c r="B2761" s="85"/>
    </row>
    <row r="2762" spans="2:2" ht="57" customHeight="1" x14ac:dyDescent="0.4">
      <c r="B2762" s="85"/>
    </row>
    <row r="2763" spans="2:2" ht="57" customHeight="1" x14ac:dyDescent="0.4">
      <c r="B2763" s="85"/>
    </row>
    <row r="2764" spans="2:2" ht="57" customHeight="1" x14ac:dyDescent="0.4">
      <c r="B2764" s="85"/>
    </row>
    <row r="2765" spans="2:2" ht="57" customHeight="1" x14ac:dyDescent="0.4">
      <c r="B2765" s="85"/>
    </row>
    <row r="2766" spans="2:2" ht="57" customHeight="1" x14ac:dyDescent="0.4">
      <c r="B2766" s="85"/>
    </row>
    <row r="2767" spans="2:2" ht="57" customHeight="1" x14ac:dyDescent="0.4">
      <c r="B2767" s="85"/>
    </row>
    <row r="2768" spans="2:2" ht="57" customHeight="1" x14ac:dyDescent="0.4">
      <c r="B2768" s="85"/>
    </row>
    <row r="2769" spans="2:2" ht="57" customHeight="1" x14ac:dyDescent="0.4">
      <c r="B2769" s="85"/>
    </row>
    <row r="2770" spans="2:2" ht="57" customHeight="1" x14ac:dyDescent="0.4">
      <c r="B2770" s="85"/>
    </row>
    <row r="2771" spans="2:2" ht="57" customHeight="1" x14ac:dyDescent="0.4">
      <c r="B2771" s="85"/>
    </row>
    <row r="2772" spans="2:2" ht="57" customHeight="1" x14ac:dyDescent="0.4">
      <c r="B2772" s="85"/>
    </row>
    <row r="2773" spans="2:2" ht="57" customHeight="1" x14ac:dyDescent="0.4">
      <c r="B2773" s="85"/>
    </row>
    <row r="2774" spans="2:2" ht="57" customHeight="1" x14ac:dyDescent="0.4">
      <c r="B2774" s="85"/>
    </row>
    <row r="2775" spans="2:2" ht="57" customHeight="1" x14ac:dyDescent="0.4">
      <c r="B2775" s="85"/>
    </row>
    <row r="2776" spans="2:2" ht="57" customHeight="1" x14ac:dyDescent="0.4">
      <c r="B2776" s="85"/>
    </row>
    <row r="2777" spans="2:2" ht="57" customHeight="1" x14ac:dyDescent="0.4">
      <c r="B2777" s="85"/>
    </row>
    <row r="2778" spans="2:2" ht="57" customHeight="1" x14ac:dyDescent="0.4">
      <c r="B2778" s="85"/>
    </row>
    <row r="2779" spans="2:2" ht="57" customHeight="1" x14ac:dyDescent="0.4">
      <c r="B2779" s="85"/>
    </row>
    <row r="2780" spans="2:2" ht="57" customHeight="1" x14ac:dyDescent="0.4">
      <c r="B2780" s="85"/>
    </row>
    <row r="2781" spans="2:2" ht="57" customHeight="1" x14ac:dyDescent="0.4">
      <c r="B2781" s="85"/>
    </row>
    <row r="2782" spans="2:2" ht="57" customHeight="1" x14ac:dyDescent="0.4">
      <c r="B2782" s="85"/>
    </row>
    <row r="2783" spans="2:2" ht="57" customHeight="1" x14ac:dyDescent="0.4">
      <c r="B2783" s="85"/>
    </row>
    <row r="2784" spans="2:2" ht="57" customHeight="1" x14ac:dyDescent="0.4">
      <c r="B2784" s="85"/>
    </row>
    <row r="2785" spans="2:2" ht="57" customHeight="1" x14ac:dyDescent="0.4">
      <c r="B2785" s="85"/>
    </row>
    <row r="2786" spans="2:2" ht="57" customHeight="1" x14ac:dyDescent="0.4">
      <c r="B2786" s="85"/>
    </row>
    <row r="2787" spans="2:2" ht="57" customHeight="1" x14ac:dyDescent="0.4">
      <c r="B2787" s="85"/>
    </row>
    <row r="2788" spans="2:2" ht="57" customHeight="1" x14ac:dyDescent="0.4">
      <c r="B2788" s="85"/>
    </row>
    <row r="2789" spans="2:2" ht="57" customHeight="1" x14ac:dyDescent="0.4">
      <c r="B2789" s="85"/>
    </row>
    <row r="2790" spans="2:2" ht="57" customHeight="1" x14ac:dyDescent="0.4">
      <c r="B2790" s="85"/>
    </row>
    <row r="2791" spans="2:2" ht="57" customHeight="1" x14ac:dyDescent="0.4">
      <c r="B2791" s="85"/>
    </row>
    <row r="2792" spans="2:2" ht="57" customHeight="1" x14ac:dyDescent="0.4">
      <c r="B2792" s="85"/>
    </row>
    <row r="2793" spans="2:2" ht="57" customHeight="1" x14ac:dyDescent="0.4">
      <c r="B2793" s="85"/>
    </row>
    <row r="2794" spans="2:2" ht="57" customHeight="1" x14ac:dyDescent="0.4">
      <c r="B2794" s="85"/>
    </row>
    <row r="2795" spans="2:2" ht="57" customHeight="1" x14ac:dyDescent="0.4">
      <c r="B2795" s="85"/>
    </row>
    <row r="2796" spans="2:2" ht="57" customHeight="1" x14ac:dyDescent="0.4">
      <c r="B2796" s="85"/>
    </row>
    <row r="2797" spans="2:2" ht="57" customHeight="1" x14ac:dyDescent="0.4">
      <c r="B2797" s="85"/>
    </row>
    <row r="2798" spans="2:2" ht="57" customHeight="1" x14ac:dyDescent="0.4">
      <c r="B2798" s="85"/>
    </row>
    <row r="2799" spans="2:2" ht="57" customHeight="1" x14ac:dyDescent="0.4">
      <c r="B2799" s="85"/>
    </row>
    <row r="2800" spans="2:2" ht="57" customHeight="1" x14ac:dyDescent="0.4">
      <c r="B2800" s="85"/>
    </row>
    <row r="2801" spans="2:2" ht="57" customHeight="1" x14ac:dyDescent="0.4">
      <c r="B2801" s="85"/>
    </row>
    <row r="2802" spans="2:2" ht="57" customHeight="1" x14ac:dyDescent="0.4">
      <c r="B2802" s="85"/>
    </row>
    <row r="2803" spans="2:2" ht="57" customHeight="1" x14ac:dyDescent="0.4">
      <c r="B2803" s="85"/>
    </row>
    <row r="2804" spans="2:2" ht="57" customHeight="1" x14ac:dyDescent="0.4">
      <c r="B2804" s="85"/>
    </row>
    <row r="2805" spans="2:2" ht="57" customHeight="1" x14ac:dyDescent="0.4">
      <c r="B2805" s="85"/>
    </row>
    <row r="2806" spans="2:2" ht="57" customHeight="1" x14ac:dyDescent="0.4">
      <c r="B2806" s="85"/>
    </row>
    <row r="2807" spans="2:2" ht="57" customHeight="1" x14ac:dyDescent="0.4">
      <c r="B2807" s="85"/>
    </row>
    <row r="2808" spans="2:2" ht="57" customHeight="1" x14ac:dyDescent="0.4">
      <c r="B2808" s="85"/>
    </row>
    <row r="2809" spans="2:2" ht="57" customHeight="1" x14ac:dyDescent="0.4">
      <c r="B2809" s="85"/>
    </row>
    <row r="2810" spans="2:2" ht="57" customHeight="1" x14ac:dyDescent="0.4">
      <c r="B2810" s="85"/>
    </row>
    <row r="2811" spans="2:2" ht="57" customHeight="1" x14ac:dyDescent="0.4">
      <c r="B2811" s="85"/>
    </row>
    <row r="2812" spans="2:2" ht="57" customHeight="1" x14ac:dyDescent="0.4">
      <c r="B2812" s="85"/>
    </row>
    <row r="2813" spans="2:2" ht="57" customHeight="1" x14ac:dyDescent="0.4">
      <c r="B2813" s="85"/>
    </row>
    <row r="2814" spans="2:2" ht="57" customHeight="1" x14ac:dyDescent="0.4">
      <c r="B2814" s="85"/>
    </row>
    <row r="2815" spans="2:2" ht="57" customHeight="1" x14ac:dyDescent="0.4">
      <c r="B2815" s="85"/>
    </row>
    <row r="2816" spans="2:2" ht="57" customHeight="1" x14ac:dyDescent="0.4">
      <c r="B2816" s="85"/>
    </row>
    <row r="2817" spans="2:2" ht="57" customHeight="1" x14ac:dyDescent="0.4">
      <c r="B2817" s="85"/>
    </row>
    <row r="2818" spans="2:2" ht="57" customHeight="1" x14ac:dyDescent="0.4">
      <c r="B2818" s="85"/>
    </row>
    <row r="2819" spans="2:2" ht="57" customHeight="1" x14ac:dyDescent="0.4">
      <c r="B2819" s="85"/>
    </row>
    <row r="2820" spans="2:2" ht="57" customHeight="1" x14ac:dyDescent="0.4">
      <c r="B2820" s="85"/>
    </row>
    <row r="2821" spans="2:2" ht="57" customHeight="1" x14ac:dyDescent="0.4">
      <c r="B2821" s="85"/>
    </row>
    <row r="2822" spans="2:2" ht="57" customHeight="1" x14ac:dyDescent="0.4">
      <c r="B2822" s="85"/>
    </row>
    <row r="2823" spans="2:2" ht="57" customHeight="1" x14ac:dyDescent="0.4">
      <c r="B2823" s="85"/>
    </row>
    <row r="2824" spans="2:2" ht="57" customHeight="1" x14ac:dyDescent="0.4">
      <c r="B2824" s="85"/>
    </row>
    <row r="2825" spans="2:2" ht="57" customHeight="1" x14ac:dyDescent="0.4">
      <c r="B2825" s="85"/>
    </row>
    <row r="2826" spans="2:2" ht="57" customHeight="1" x14ac:dyDescent="0.4">
      <c r="B2826" s="85"/>
    </row>
    <row r="2827" spans="2:2" ht="57" customHeight="1" x14ac:dyDescent="0.4">
      <c r="B2827" s="85"/>
    </row>
    <row r="2828" spans="2:2" ht="57" customHeight="1" x14ac:dyDescent="0.4">
      <c r="B2828" s="85"/>
    </row>
    <row r="2829" spans="2:2" ht="57" customHeight="1" x14ac:dyDescent="0.4">
      <c r="B2829" s="85"/>
    </row>
    <row r="2830" spans="2:2" ht="57" customHeight="1" x14ac:dyDescent="0.4">
      <c r="B2830" s="85"/>
    </row>
    <row r="2831" spans="2:2" ht="57" customHeight="1" x14ac:dyDescent="0.4">
      <c r="B2831" s="85"/>
    </row>
    <row r="2832" spans="2:2" ht="57" customHeight="1" x14ac:dyDescent="0.4">
      <c r="B2832" s="85"/>
    </row>
    <row r="2833" spans="2:2" ht="57" customHeight="1" x14ac:dyDescent="0.4">
      <c r="B2833" s="85"/>
    </row>
    <row r="2834" spans="2:2" ht="57" customHeight="1" x14ac:dyDescent="0.4">
      <c r="B2834" s="85"/>
    </row>
    <row r="2835" spans="2:2" ht="57" customHeight="1" x14ac:dyDescent="0.4">
      <c r="B2835" s="85"/>
    </row>
    <row r="2836" spans="2:2" ht="57" customHeight="1" x14ac:dyDescent="0.4">
      <c r="B2836" s="85"/>
    </row>
    <row r="2837" spans="2:2" ht="57" customHeight="1" x14ac:dyDescent="0.4">
      <c r="B2837" s="85"/>
    </row>
    <row r="2838" spans="2:2" ht="57" customHeight="1" x14ac:dyDescent="0.4">
      <c r="B2838" s="85"/>
    </row>
    <row r="2839" spans="2:2" ht="57" customHeight="1" x14ac:dyDescent="0.4">
      <c r="B2839" s="85"/>
    </row>
    <row r="2840" spans="2:2" ht="57" customHeight="1" x14ac:dyDescent="0.4">
      <c r="B2840" s="85"/>
    </row>
    <row r="2841" spans="2:2" ht="57" customHeight="1" x14ac:dyDescent="0.4">
      <c r="B2841" s="85"/>
    </row>
    <row r="2842" spans="2:2" ht="57" customHeight="1" x14ac:dyDescent="0.4">
      <c r="B2842" s="85"/>
    </row>
    <row r="2843" spans="2:2" ht="57" customHeight="1" x14ac:dyDescent="0.4">
      <c r="B2843" s="85"/>
    </row>
    <row r="2844" spans="2:2" ht="57" customHeight="1" x14ac:dyDescent="0.4">
      <c r="B2844" s="85"/>
    </row>
    <row r="2845" spans="2:2" ht="57" customHeight="1" x14ac:dyDescent="0.4">
      <c r="B2845" s="85"/>
    </row>
    <row r="2846" spans="2:2" ht="57" customHeight="1" x14ac:dyDescent="0.4">
      <c r="B2846" s="85"/>
    </row>
    <row r="2847" spans="2:2" ht="57" customHeight="1" x14ac:dyDescent="0.4">
      <c r="B2847" s="85"/>
    </row>
    <row r="2848" spans="2:2" ht="57" customHeight="1" x14ac:dyDescent="0.4">
      <c r="B2848" s="85"/>
    </row>
    <row r="2849" spans="2:2" ht="57" customHeight="1" x14ac:dyDescent="0.4">
      <c r="B2849" s="85"/>
    </row>
    <row r="2850" spans="2:2" ht="57" customHeight="1" x14ac:dyDescent="0.4">
      <c r="B2850" s="85"/>
    </row>
    <row r="2851" spans="2:2" ht="57" customHeight="1" x14ac:dyDescent="0.4">
      <c r="B2851" s="85"/>
    </row>
    <row r="2852" spans="2:2" ht="57" customHeight="1" x14ac:dyDescent="0.4">
      <c r="B2852" s="85"/>
    </row>
    <row r="2853" spans="2:2" ht="57" customHeight="1" x14ac:dyDescent="0.4">
      <c r="B2853" s="85"/>
    </row>
    <row r="2854" spans="2:2" ht="57" customHeight="1" x14ac:dyDescent="0.4">
      <c r="B2854" s="85"/>
    </row>
    <row r="2855" spans="2:2" ht="57" customHeight="1" x14ac:dyDescent="0.4">
      <c r="B2855" s="85"/>
    </row>
    <row r="2856" spans="2:2" ht="57" customHeight="1" x14ac:dyDescent="0.4">
      <c r="B2856" s="85"/>
    </row>
    <row r="2857" spans="2:2" ht="57" customHeight="1" x14ac:dyDescent="0.4">
      <c r="B2857" s="85"/>
    </row>
    <row r="2858" spans="2:2" ht="57" customHeight="1" x14ac:dyDescent="0.4">
      <c r="B2858" s="85"/>
    </row>
    <row r="2859" spans="2:2" ht="57" customHeight="1" x14ac:dyDescent="0.4">
      <c r="B2859" s="85"/>
    </row>
    <row r="2860" spans="2:2" ht="57" customHeight="1" x14ac:dyDescent="0.4">
      <c r="B2860" s="85"/>
    </row>
    <row r="2861" spans="2:2" ht="57" customHeight="1" x14ac:dyDescent="0.4">
      <c r="B2861" s="85"/>
    </row>
    <row r="2862" spans="2:2" ht="57" customHeight="1" x14ac:dyDescent="0.4">
      <c r="B2862" s="85"/>
    </row>
    <row r="2863" spans="2:2" ht="57" customHeight="1" x14ac:dyDescent="0.4">
      <c r="B2863" s="85"/>
    </row>
    <row r="2864" spans="2:2" ht="57" customHeight="1" x14ac:dyDescent="0.4">
      <c r="B2864" s="85"/>
    </row>
    <row r="2865" spans="2:2" ht="57" customHeight="1" x14ac:dyDescent="0.4">
      <c r="B2865" s="85"/>
    </row>
    <row r="2866" spans="2:2" ht="57" customHeight="1" x14ac:dyDescent="0.4">
      <c r="B2866" s="85"/>
    </row>
    <row r="2867" spans="2:2" ht="57" customHeight="1" x14ac:dyDescent="0.4">
      <c r="B2867" s="85"/>
    </row>
    <row r="2868" spans="2:2" ht="57" customHeight="1" x14ac:dyDescent="0.4">
      <c r="B2868" s="85"/>
    </row>
    <row r="2869" spans="2:2" ht="57" customHeight="1" x14ac:dyDescent="0.4">
      <c r="B2869" s="85"/>
    </row>
    <row r="2870" spans="2:2" ht="57" customHeight="1" x14ac:dyDescent="0.4">
      <c r="B2870" s="85"/>
    </row>
    <row r="2871" spans="2:2" ht="57" customHeight="1" x14ac:dyDescent="0.4">
      <c r="B2871" s="85"/>
    </row>
    <row r="2872" spans="2:2" ht="57" customHeight="1" x14ac:dyDescent="0.4">
      <c r="B2872" s="85"/>
    </row>
    <row r="2873" spans="2:2" ht="57" customHeight="1" x14ac:dyDescent="0.4">
      <c r="B2873" s="85"/>
    </row>
    <row r="2874" spans="2:2" ht="57" customHeight="1" x14ac:dyDescent="0.4">
      <c r="B2874" s="85"/>
    </row>
    <row r="2875" spans="2:2" ht="57" customHeight="1" x14ac:dyDescent="0.4">
      <c r="B2875" s="85"/>
    </row>
    <row r="2876" spans="2:2" ht="57" customHeight="1" x14ac:dyDescent="0.4">
      <c r="B2876" s="85"/>
    </row>
    <row r="2877" spans="2:2" ht="57" customHeight="1" x14ac:dyDescent="0.4">
      <c r="B2877" s="85"/>
    </row>
    <row r="2878" spans="2:2" ht="57" customHeight="1" x14ac:dyDescent="0.4">
      <c r="B2878" s="85"/>
    </row>
    <row r="2879" spans="2:2" ht="57" customHeight="1" x14ac:dyDescent="0.4">
      <c r="B2879" s="85"/>
    </row>
    <row r="2880" spans="2:2" ht="57" customHeight="1" x14ac:dyDescent="0.4">
      <c r="B2880" s="85"/>
    </row>
    <row r="2881" spans="2:2" ht="57" customHeight="1" x14ac:dyDescent="0.4">
      <c r="B2881" s="85"/>
    </row>
    <row r="2882" spans="2:2" ht="57" customHeight="1" x14ac:dyDescent="0.4">
      <c r="B2882" s="85"/>
    </row>
    <row r="2883" spans="2:2" ht="57" customHeight="1" x14ac:dyDescent="0.4">
      <c r="B2883" s="85"/>
    </row>
    <row r="2884" spans="2:2" ht="57" customHeight="1" x14ac:dyDescent="0.4">
      <c r="B2884" s="85"/>
    </row>
    <row r="2885" spans="2:2" ht="57" customHeight="1" x14ac:dyDescent="0.4">
      <c r="B2885" s="85"/>
    </row>
    <row r="2886" spans="2:2" ht="57" customHeight="1" x14ac:dyDescent="0.4">
      <c r="B2886" s="85"/>
    </row>
    <row r="2887" spans="2:2" ht="57" customHeight="1" x14ac:dyDescent="0.4">
      <c r="B2887" s="85"/>
    </row>
    <row r="2888" spans="2:2" ht="57" customHeight="1" x14ac:dyDescent="0.4">
      <c r="B2888" s="85"/>
    </row>
    <row r="2889" spans="2:2" ht="57" customHeight="1" x14ac:dyDescent="0.4">
      <c r="B2889" s="85"/>
    </row>
    <row r="2890" spans="2:2" ht="57" customHeight="1" x14ac:dyDescent="0.4">
      <c r="B2890" s="85"/>
    </row>
    <row r="2891" spans="2:2" ht="57" customHeight="1" x14ac:dyDescent="0.4">
      <c r="B2891" s="85"/>
    </row>
    <row r="2892" spans="2:2" ht="57" customHeight="1" x14ac:dyDescent="0.4">
      <c r="B2892" s="85"/>
    </row>
    <row r="2893" spans="2:2" ht="57" customHeight="1" x14ac:dyDescent="0.4">
      <c r="B2893" s="85"/>
    </row>
    <row r="2894" spans="2:2" ht="57" customHeight="1" x14ac:dyDescent="0.4">
      <c r="B2894" s="85"/>
    </row>
    <row r="2895" spans="2:2" ht="57" customHeight="1" x14ac:dyDescent="0.4">
      <c r="B2895" s="85"/>
    </row>
    <row r="2896" spans="2:2" ht="57" customHeight="1" x14ac:dyDescent="0.4">
      <c r="B2896" s="85"/>
    </row>
    <row r="2897" spans="2:2" ht="57" customHeight="1" x14ac:dyDescent="0.4">
      <c r="B2897" s="85"/>
    </row>
    <row r="2898" spans="2:2" ht="57" customHeight="1" x14ac:dyDescent="0.4">
      <c r="B2898" s="85"/>
    </row>
    <row r="2899" spans="2:2" ht="57" customHeight="1" x14ac:dyDescent="0.4">
      <c r="B2899" s="85"/>
    </row>
    <row r="2900" spans="2:2" ht="57" customHeight="1" x14ac:dyDescent="0.4">
      <c r="B2900" s="85"/>
    </row>
    <row r="2901" spans="2:2" ht="57" customHeight="1" x14ac:dyDescent="0.4">
      <c r="B2901" s="85"/>
    </row>
    <row r="2902" spans="2:2" ht="57" customHeight="1" x14ac:dyDescent="0.4">
      <c r="B2902" s="85"/>
    </row>
    <row r="2903" spans="2:2" ht="57" customHeight="1" x14ac:dyDescent="0.4">
      <c r="B2903" s="85"/>
    </row>
    <row r="2904" spans="2:2" ht="57" customHeight="1" x14ac:dyDescent="0.4">
      <c r="B2904" s="85"/>
    </row>
    <row r="2905" spans="2:2" ht="57" customHeight="1" x14ac:dyDescent="0.4">
      <c r="B2905" s="85"/>
    </row>
    <row r="2906" spans="2:2" ht="57" customHeight="1" x14ac:dyDescent="0.4">
      <c r="B2906" s="85"/>
    </row>
    <row r="2907" spans="2:2" ht="57" customHeight="1" x14ac:dyDescent="0.4">
      <c r="B2907" s="85"/>
    </row>
    <row r="2908" spans="2:2" ht="57" customHeight="1" x14ac:dyDescent="0.4">
      <c r="B2908" s="85"/>
    </row>
    <row r="2909" spans="2:2" ht="57" customHeight="1" x14ac:dyDescent="0.4">
      <c r="B2909" s="85"/>
    </row>
    <row r="2910" spans="2:2" ht="57" customHeight="1" x14ac:dyDescent="0.4">
      <c r="B2910" s="85"/>
    </row>
    <row r="2911" spans="2:2" ht="57" customHeight="1" x14ac:dyDescent="0.4">
      <c r="B2911" s="85"/>
    </row>
    <row r="2912" spans="2:2" ht="57" customHeight="1" x14ac:dyDescent="0.4">
      <c r="B2912" s="85"/>
    </row>
    <row r="2913" spans="2:2" ht="57" customHeight="1" x14ac:dyDescent="0.4">
      <c r="B2913" s="85"/>
    </row>
    <row r="2914" spans="2:2" ht="57" customHeight="1" x14ac:dyDescent="0.4">
      <c r="B2914" s="85"/>
    </row>
    <row r="2915" spans="2:2" ht="57" customHeight="1" x14ac:dyDescent="0.4">
      <c r="B2915" s="85"/>
    </row>
    <row r="2916" spans="2:2" ht="57" customHeight="1" x14ac:dyDescent="0.4">
      <c r="B2916" s="85"/>
    </row>
    <row r="2917" spans="2:2" ht="57" customHeight="1" x14ac:dyDescent="0.4">
      <c r="B2917" s="85"/>
    </row>
    <row r="2918" spans="2:2" ht="57" customHeight="1" x14ac:dyDescent="0.4">
      <c r="B2918" s="85"/>
    </row>
    <row r="2919" spans="2:2" ht="57" customHeight="1" x14ac:dyDescent="0.4">
      <c r="B2919" s="85"/>
    </row>
    <row r="2920" spans="2:2" ht="57" customHeight="1" x14ac:dyDescent="0.4">
      <c r="B2920" s="85"/>
    </row>
    <row r="2921" spans="2:2" ht="57" customHeight="1" x14ac:dyDescent="0.4">
      <c r="B2921" s="85"/>
    </row>
    <row r="2922" spans="2:2" ht="57" customHeight="1" x14ac:dyDescent="0.4">
      <c r="B2922" s="85"/>
    </row>
    <row r="2923" spans="2:2" ht="57" customHeight="1" x14ac:dyDescent="0.4">
      <c r="B2923" s="85"/>
    </row>
    <row r="2924" spans="2:2" ht="57" customHeight="1" x14ac:dyDescent="0.4">
      <c r="B2924" s="85"/>
    </row>
    <row r="2925" spans="2:2" ht="57" customHeight="1" x14ac:dyDescent="0.4">
      <c r="B2925" s="85"/>
    </row>
    <row r="2926" spans="2:2" ht="57" customHeight="1" x14ac:dyDescent="0.4">
      <c r="B2926" s="85"/>
    </row>
    <row r="2927" spans="2:2" ht="57" customHeight="1" x14ac:dyDescent="0.4">
      <c r="B2927" s="85"/>
    </row>
    <row r="2928" spans="2:2" ht="57" customHeight="1" x14ac:dyDescent="0.4">
      <c r="B2928" s="85"/>
    </row>
    <row r="2929" spans="2:2" ht="57" customHeight="1" x14ac:dyDescent="0.4">
      <c r="B2929" s="85"/>
    </row>
    <row r="2930" spans="2:2" ht="57" customHeight="1" x14ac:dyDescent="0.4">
      <c r="B2930" s="85"/>
    </row>
    <row r="2931" spans="2:2" ht="57" customHeight="1" x14ac:dyDescent="0.4">
      <c r="B2931" s="85"/>
    </row>
    <row r="2932" spans="2:2" ht="57" customHeight="1" x14ac:dyDescent="0.4">
      <c r="B2932" s="85"/>
    </row>
    <row r="2933" spans="2:2" ht="57" customHeight="1" x14ac:dyDescent="0.4">
      <c r="B2933" s="85"/>
    </row>
    <row r="2934" spans="2:2" ht="57" customHeight="1" x14ac:dyDescent="0.4">
      <c r="B2934" s="85"/>
    </row>
    <row r="2935" spans="2:2" ht="57" customHeight="1" x14ac:dyDescent="0.4">
      <c r="B2935" s="85"/>
    </row>
    <row r="2936" spans="2:2" ht="57" customHeight="1" x14ac:dyDescent="0.4">
      <c r="B2936" s="85"/>
    </row>
    <row r="2937" spans="2:2" ht="57" customHeight="1" x14ac:dyDescent="0.4">
      <c r="B2937" s="85"/>
    </row>
    <row r="2938" spans="2:2" ht="57" customHeight="1" x14ac:dyDescent="0.4">
      <c r="B2938" s="85"/>
    </row>
    <row r="2939" spans="2:2" ht="57" customHeight="1" x14ac:dyDescent="0.4">
      <c r="B2939" s="85"/>
    </row>
    <row r="2940" spans="2:2" ht="57" customHeight="1" x14ac:dyDescent="0.4">
      <c r="B2940" s="85"/>
    </row>
    <row r="2941" spans="2:2" ht="57" customHeight="1" x14ac:dyDescent="0.4">
      <c r="B2941" s="85"/>
    </row>
    <row r="2942" spans="2:2" ht="57" customHeight="1" x14ac:dyDescent="0.4">
      <c r="B2942" s="85"/>
    </row>
    <row r="2943" spans="2:2" ht="57" customHeight="1" x14ac:dyDescent="0.4">
      <c r="B2943" s="85"/>
    </row>
    <row r="2944" spans="2:2" ht="57" customHeight="1" x14ac:dyDescent="0.4">
      <c r="B2944" s="85"/>
    </row>
    <row r="2945" spans="2:2" ht="57" customHeight="1" x14ac:dyDescent="0.4">
      <c r="B2945" s="85"/>
    </row>
    <row r="2946" spans="2:2" ht="57" customHeight="1" x14ac:dyDescent="0.4">
      <c r="B2946" s="85"/>
    </row>
    <row r="2947" spans="2:2" ht="57" customHeight="1" x14ac:dyDescent="0.4">
      <c r="B2947" s="85"/>
    </row>
    <row r="2948" spans="2:2" ht="57" customHeight="1" x14ac:dyDescent="0.4">
      <c r="B2948" s="85"/>
    </row>
    <row r="2949" spans="2:2" ht="57" customHeight="1" x14ac:dyDescent="0.4">
      <c r="B2949" s="85"/>
    </row>
    <row r="2950" spans="2:2" ht="57" customHeight="1" x14ac:dyDescent="0.4">
      <c r="B2950" s="85"/>
    </row>
    <row r="2951" spans="2:2" ht="57" customHeight="1" x14ac:dyDescent="0.4">
      <c r="B2951" s="85"/>
    </row>
    <row r="2952" spans="2:2" ht="57" customHeight="1" x14ac:dyDescent="0.4">
      <c r="B2952" s="85"/>
    </row>
    <row r="2953" spans="2:2" ht="57" customHeight="1" x14ac:dyDescent="0.4">
      <c r="B2953" s="85"/>
    </row>
    <row r="2954" spans="2:2" ht="57" customHeight="1" x14ac:dyDescent="0.4">
      <c r="B2954" s="85"/>
    </row>
    <row r="2955" spans="2:2" ht="57" customHeight="1" x14ac:dyDescent="0.4">
      <c r="B2955" s="85"/>
    </row>
    <row r="2956" spans="2:2" ht="57" customHeight="1" x14ac:dyDescent="0.4">
      <c r="B2956" s="85"/>
    </row>
    <row r="2957" spans="2:2" ht="57" customHeight="1" x14ac:dyDescent="0.4">
      <c r="B2957" s="85"/>
    </row>
    <row r="2958" spans="2:2" ht="57" customHeight="1" x14ac:dyDescent="0.4">
      <c r="B2958" s="85"/>
    </row>
    <row r="2959" spans="2:2" ht="57" customHeight="1" x14ac:dyDescent="0.4">
      <c r="B2959" s="85"/>
    </row>
    <row r="2960" spans="2:2" ht="57" customHeight="1" x14ac:dyDescent="0.4">
      <c r="B2960" s="85"/>
    </row>
    <row r="2961" spans="2:2" ht="57" customHeight="1" x14ac:dyDescent="0.4">
      <c r="B2961" s="85"/>
    </row>
    <row r="2962" spans="2:2" ht="57" customHeight="1" x14ac:dyDescent="0.4">
      <c r="B2962" s="85"/>
    </row>
    <row r="2963" spans="2:2" ht="57" customHeight="1" x14ac:dyDescent="0.4">
      <c r="B2963" s="85"/>
    </row>
    <row r="2964" spans="2:2" ht="57" customHeight="1" x14ac:dyDescent="0.4">
      <c r="B2964" s="85"/>
    </row>
    <row r="2965" spans="2:2" ht="57" customHeight="1" x14ac:dyDescent="0.4">
      <c r="B2965" s="85"/>
    </row>
    <row r="2966" spans="2:2" ht="57" customHeight="1" x14ac:dyDescent="0.4">
      <c r="B2966" s="85"/>
    </row>
    <row r="2967" spans="2:2" ht="57" customHeight="1" x14ac:dyDescent="0.4">
      <c r="B2967" s="85"/>
    </row>
    <row r="2968" spans="2:2" ht="57" customHeight="1" x14ac:dyDescent="0.4">
      <c r="B2968" s="85"/>
    </row>
    <row r="2969" spans="2:2" ht="57" customHeight="1" x14ac:dyDescent="0.4">
      <c r="B2969" s="85"/>
    </row>
    <row r="2970" spans="2:2" ht="57" customHeight="1" x14ac:dyDescent="0.4">
      <c r="B2970" s="85"/>
    </row>
    <row r="2971" spans="2:2" ht="57" customHeight="1" x14ac:dyDescent="0.4">
      <c r="B2971" s="85"/>
    </row>
    <row r="2972" spans="2:2" ht="57" customHeight="1" x14ac:dyDescent="0.4">
      <c r="B2972" s="85"/>
    </row>
    <row r="2973" spans="2:2" ht="57" customHeight="1" x14ac:dyDescent="0.4">
      <c r="B2973" s="85"/>
    </row>
    <row r="2974" spans="2:2" ht="57" customHeight="1" x14ac:dyDescent="0.4">
      <c r="B2974" s="85"/>
    </row>
    <row r="2975" spans="2:2" ht="57" customHeight="1" x14ac:dyDescent="0.4">
      <c r="B2975" s="85"/>
    </row>
    <row r="2976" spans="2:2" ht="57" customHeight="1" x14ac:dyDescent="0.4">
      <c r="B2976" s="85"/>
    </row>
    <row r="2977" spans="2:2" ht="57" customHeight="1" x14ac:dyDescent="0.4">
      <c r="B2977" s="85"/>
    </row>
    <row r="2978" spans="2:2" ht="57" customHeight="1" x14ac:dyDescent="0.4">
      <c r="B2978" s="85"/>
    </row>
    <row r="2979" spans="2:2" ht="57" customHeight="1" x14ac:dyDescent="0.4">
      <c r="B2979" s="85"/>
    </row>
    <row r="2980" spans="2:2" ht="57" customHeight="1" x14ac:dyDescent="0.4">
      <c r="B2980" s="85"/>
    </row>
    <row r="2981" spans="2:2" ht="57" customHeight="1" x14ac:dyDescent="0.4">
      <c r="B2981" s="85"/>
    </row>
    <row r="2982" spans="2:2" ht="57" customHeight="1" x14ac:dyDescent="0.4">
      <c r="B2982" s="85"/>
    </row>
    <row r="2983" spans="2:2" ht="57" customHeight="1" x14ac:dyDescent="0.4">
      <c r="B2983" s="85"/>
    </row>
    <row r="2984" spans="2:2" ht="57" customHeight="1" x14ac:dyDescent="0.4">
      <c r="B2984" s="85"/>
    </row>
    <row r="2985" spans="2:2" ht="57" customHeight="1" x14ac:dyDescent="0.4">
      <c r="B2985" s="85"/>
    </row>
    <row r="2986" spans="2:2" ht="57" customHeight="1" x14ac:dyDescent="0.4">
      <c r="B2986" s="85"/>
    </row>
    <row r="2987" spans="2:2" ht="57" customHeight="1" x14ac:dyDescent="0.4">
      <c r="B2987" s="85"/>
    </row>
    <row r="2988" spans="2:2" ht="57" customHeight="1" x14ac:dyDescent="0.4">
      <c r="B2988" s="85"/>
    </row>
    <row r="2989" spans="2:2" ht="57" customHeight="1" x14ac:dyDescent="0.4">
      <c r="B2989" s="85"/>
    </row>
    <row r="2990" spans="2:2" ht="57" customHeight="1" x14ac:dyDescent="0.4">
      <c r="B2990" s="85"/>
    </row>
    <row r="2991" spans="2:2" ht="57" customHeight="1" x14ac:dyDescent="0.4">
      <c r="B2991" s="85"/>
    </row>
    <row r="2992" spans="2:2" ht="57" customHeight="1" x14ac:dyDescent="0.4">
      <c r="B2992" s="85"/>
    </row>
    <row r="2993" spans="2:2" ht="57" customHeight="1" x14ac:dyDescent="0.4">
      <c r="B2993" s="85"/>
    </row>
    <row r="2994" spans="2:2" ht="57" customHeight="1" x14ac:dyDescent="0.4">
      <c r="B2994" s="85"/>
    </row>
    <row r="2995" spans="2:2" ht="57" customHeight="1" x14ac:dyDescent="0.4">
      <c r="B2995" s="85"/>
    </row>
    <row r="2996" spans="2:2" ht="57" customHeight="1" x14ac:dyDescent="0.4">
      <c r="B2996" s="85"/>
    </row>
    <row r="2997" spans="2:2" ht="57" customHeight="1" x14ac:dyDescent="0.4">
      <c r="B2997" s="85"/>
    </row>
    <row r="2998" spans="2:2" ht="57" customHeight="1" x14ac:dyDescent="0.4">
      <c r="B2998" s="85"/>
    </row>
    <row r="2999" spans="2:2" ht="57" customHeight="1" x14ac:dyDescent="0.4">
      <c r="B2999" s="85"/>
    </row>
    <row r="3000" spans="2:2" ht="57" customHeight="1" x14ac:dyDescent="0.4">
      <c r="B3000" s="85"/>
    </row>
    <row r="3001" spans="2:2" ht="57" customHeight="1" x14ac:dyDescent="0.4">
      <c r="B3001" s="85"/>
    </row>
    <row r="3002" spans="2:2" ht="57" customHeight="1" x14ac:dyDescent="0.4">
      <c r="B3002" s="85"/>
    </row>
    <row r="3003" spans="2:2" ht="57" customHeight="1" x14ac:dyDescent="0.4">
      <c r="B3003" s="85"/>
    </row>
    <row r="3004" spans="2:2" ht="57" customHeight="1" x14ac:dyDescent="0.4">
      <c r="B3004" s="85"/>
    </row>
    <row r="3005" spans="2:2" ht="57" customHeight="1" x14ac:dyDescent="0.4">
      <c r="B3005" s="85"/>
    </row>
    <row r="3006" spans="2:2" ht="57" customHeight="1" x14ac:dyDescent="0.4">
      <c r="B3006" s="85"/>
    </row>
    <row r="3007" spans="2:2" ht="57" customHeight="1" x14ac:dyDescent="0.4">
      <c r="B3007" s="85"/>
    </row>
    <row r="3008" spans="2:2" ht="57" customHeight="1" x14ac:dyDescent="0.4">
      <c r="B3008" s="85"/>
    </row>
    <row r="3009" spans="2:2" ht="57" customHeight="1" x14ac:dyDescent="0.4">
      <c r="B3009" s="85"/>
    </row>
    <row r="3010" spans="2:2" ht="57" customHeight="1" x14ac:dyDescent="0.4">
      <c r="B3010" s="85"/>
    </row>
    <row r="3011" spans="2:2" ht="57" customHeight="1" x14ac:dyDescent="0.4">
      <c r="B3011" s="85"/>
    </row>
    <row r="3012" spans="2:2" ht="57" customHeight="1" x14ac:dyDescent="0.4">
      <c r="B3012" s="85"/>
    </row>
    <row r="3013" spans="2:2" ht="57" customHeight="1" x14ac:dyDescent="0.4">
      <c r="B3013" s="85"/>
    </row>
    <row r="3014" spans="2:2" ht="57" customHeight="1" x14ac:dyDescent="0.4">
      <c r="B3014" s="85"/>
    </row>
    <row r="3015" spans="2:2" ht="57" customHeight="1" x14ac:dyDescent="0.4">
      <c r="B3015" s="85"/>
    </row>
    <row r="3016" spans="2:2" ht="57" customHeight="1" x14ac:dyDescent="0.4">
      <c r="B3016" s="85"/>
    </row>
    <row r="3017" spans="2:2" ht="57" customHeight="1" x14ac:dyDescent="0.4">
      <c r="B3017" s="85"/>
    </row>
    <row r="3018" spans="2:2" ht="57" customHeight="1" x14ac:dyDescent="0.4">
      <c r="B3018" s="85"/>
    </row>
    <row r="3019" spans="2:2" ht="57" customHeight="1" x14ac:dyDescent="0.4">
      <c r="B3019" s="85"/>
    </row>
    <row r="3020" spans="2:2" ht="57" customHeight="1" x14ac:dyDescent="0.4">
      <c r="B3020" s="85"/>
    </row>
    <row r="3021" spans="2:2" ht="57" customHeight="1" x14ac:dyDescent="0.4">
      <c r="B3021" s="85"/>
    </row>
    <row r="3022" spans="2:2" ht="57" customHeight="1" x14ac:dyDescent="0.4">
      <c r="B3022" s="85"/>
    </row>
    <row r="3023" spans="2:2" ht="57" customHeight="1" x14ac:dyDescent="0.4">
      <c r="B3023" s="85"/>
    </row>
    <row r="3024" spans="2:2" ht="57" customHeight="1" x14ac:dyDescent="0.4">
      <c r="B3024" s="85"/>
    </row>
    <row r="3025" spans="2:2" ht="57" customHeight="1" x14ac:dyDescent="0.4">
      <c r="B3025" s="85"/>
    </row>
    <row r="3026" spans="2:2" ht="57" customHeight="1" x14ac:dyDescent="0.4">
      <c r="B3026" s="85"/>
    </row>
    <row r="3027" spans="2:2" ht="57" customHeight="1" x14ac:dyDescent="0.4">
      <c r="B3027" s="85"/>
    </row>
    <row r="3028" spans="2:2" ht="57" customHeight="1" x14ac:dyDescent="0.4">
      <c r="B3028" s="85"/>
    </row>
    <row r="3029" spans="2:2" ht="57" customHeight="1" x14ac:dyDescent="0.4">
      <c r="B3029" s="85"/>
    </row>
    <row r="3030" spans="2:2" ht="57" customHeight="1" x14ac:dyDescent="0.4">
      <c r="B3030" s="85"/>
    </row>
    <row r="3031" spans="2:2" ht="57" customHeight="1" x14ac:dyDescent="0.4">
      <c r="B3031" s="85"/>
    </row>
    <row r="3032" spans="2:2" ht="57" customHeight="1" x14ac:dyDescent="0.4">
      <c r="B3032" s="85"/>
    </row>
    <row r="3033" spans="2:2" ht="57" customHeight="1" x14ac:dyDescent="0.4">
      <c r="B3033" s="85"/>
    </row>
    <row r="3034" spans="2:2" ht="57" customHeight="1" x14ac:dyDescent="0.4">
      <c r="B3034" s="85"/>
    </row>
    <row r="3035" spans="2:2" ht="57" customHeight="1" x14ac:dyDescent="0.4">
      <c r="B3035" s="85"/>
    </row>
    <row r="3036" spans="2:2" ht="57" customHeight="1" x14ac:dyDescent="0.4">
      <c r="B3036" s="85"/>
    </row>
    <row r="3037" spans="2:2" ht="57" customHeight="1" x14ac:dyDescent="0.4">
      <c r="B3037" s="85"/>
    </row>
    <row r="3038" spans="2:2" ht="57" customHeight="1" x14ac:dyDescent="0.4">
      <c r="B3038" s="85"/>
    </row>
    <row r="3039" spans="2:2" ht="57" customHeight="1" x14ac:dyDescent="0.4">
      <c r="B3039" s="85"/>
    </row>
    <row r="3040" spans="2:2" ht="57" customHeight="1" x14ac:dyDescent="0.4">
      <c r="B3040" s="85"/>
    </row>
    <row r="3041" spans="2:2" ht="57" customHeight="1" x14ac:dyDescent="0.4">
      <c r="B3041" s="85"/>
    </row>
    <row r="3042" spans="2:2" ht="57" customHeight="1" x14ac:dyDescent="0.4">
      <c r="B3042" s="85"/>
    </row>
    <row r="3043" spans="2:2" ht="57" customHeight="1" x14ac:dyDescent="0.4">
      <c r="B3043" s="85"/>
    </row>
    <row r="3044" spans="2:2" ht="57" customHeight="1" x14ac:dyDescent="0.4">
      <c r="B3044" s="85"/>
    </row>
    <row r="3045" spans="2:2" ht="57" customHeight="1" x14ac:dyDescent="0.4">
      <c r="B3045" s="85"/>
    </row>
    <row r="3046" spans="2:2" ht="57" customHeight="1" x14ac:dyDescent="0.4">
      <c r="B3046" s="85"/>
    </row>
    <row r="3047" spans="2:2" ht="57" customHeight="1" x14ac:dyDescent="0.4">
      <c r="B3047" s="85"/>
    </row>
    <row r="3048" spans="2:2" ht="57" customHeight="1" x14ac:dyDescent="0.4">
      <c r="B3048" s="85"/>
    </row>
    <row r="3049" spans="2:2" ht="57" customHeight="1" x14ac:dyDescent="0.4">
      <c r="B3049" s="85"/>
    </row>
    <row r="3050" spans="2:2" ht="57" customHeight="1" x14ac:dyDescent="0.4">
      <c r="B3050" s="85"/>
    </row>
    <row r="3051" spans="2:2" ht="57" customHeight="1" x14ac:dyDescent="0.4">
      <c r="B3051" s="85"/>
    </row>
    <row r="3052" spans="2:2" ht="57" customHeight="1" x14ac:dyDescent="0.4">
      <c r="B3052" s="85"/>
    </row>
    <row r="3053" spans="2:2" ht="57" customHeight="1" x14ac:dyDescent="0.4">
      <c r="B3053" s="85"/>
    </row>
    <row r="3054" spans="2:2" ht="57" customHeight="1" x14ac:dyDescent="0.4">
      <c r="B3054" s="85"/>
    </row>
    <row r="3055" spans="2:2" ht="57" customHeight="1" x14ac:dyDescent="0.4">
      <c r="B3055" s="85"/>
    </row>
    <row r="3056" spans="2:2" ht="57" customHeight="1" x14ac:dyDescent="0.4">
      <c r="B3056" s="85"/>
    </row>
    <row r="3057" spans="2:2" ht="57" customHeight="1" x14ac:dyDescent="0.4">
      <c r="B3057" s="85"/>
    </row>
    <row r="3058" spans="2:2" ht="57" customHeight="1" x14ac:dyDescent="0.4">
      <c r="B3058" s="85"/>
    </row>
    <row r="3059" spans="2:2" ht="57" customHeight="1" x14ac:dyDescent="0.4">
      <c r="B3059" s="85"/>
    </row>
    <row r="3060" spans="2:2" ht="57" customHeight="1" x14ac:dyDescent="0.4">
      <c r="B3060" s="85"/>
    </row>
    <row r="3061" spans="2:2" ht="57" customHeight="1" x14ac:dyDescent="0.4">
      <c r="B3061" s="85"/>
    </row>
    <row r="3062" spans="2:2" ht="57" customHeight="1" x14ac:dyDescent="0.4">
      <c r="B3062" s="85"/>
    </row>
    <row r="3063" spans="2:2" ht="57" customHeight="1" x14ac:dyDescent="0.4">
      <c r="B3063" s="85"/>
    </row>
    <row r="3064" spans="2:2" ht="57" customHeight="1" x14ac:dyDescent="0.4">
      <c r="B3064" s="85"/>
    </row>
    <row r="3065" spans="2:2" ht="57" customHeight="1" x14ac:dyDescent="0.4">
      <c r="B3065" s="85"/>
    </row>
    <row r="3066" spans="2:2" ht="57" customHeight="1" x14ac:dyDescent="0.4">
      <c r="B3066" s="85"/>
    </row>
    <row r="3067" spans="2:2" ht="57" customHeight="1" x14ac:dyDescent="0.4">
      <c r="B3067" s="85"/>
    </row>
    <row r="3068" spans="2:2" ht="57" customHeight="1" x14ac:dyDescent="0.4">
      <c r="B3068" s="85"/>
    </row>
    <row r="3069" spans="2:2" ht="57" customHeight="1" x14ac:dyDescent="0.4">
      <c r="B3069" s="85"/>
    </row>
    <row r="3070" spans="2:2" ht="57" customHeight="1" x14ac:dyDescent="0.4">
      <c r="B3070" s="85"/>
    </row>
    <row r="3071" spans="2:2" ht="57" customHeight="1" x14ac:dyDescent="0.4">
      <c r="B3071" s="85"/>
    </row>
    <row r="3072" spans="2:2" ht="57" customHeight="1" x14ac:dyDescent="0.4">
      <c r="B3072" s="85"/>
    </row>
    <row r="3073" spans="2:2" ht="57" customHeight="1" x14ac:dyDescent="0.4">
      <c r="B3073" s="85"/>
    </row>
    <row r="3074" spans="2:2" ht="57" customHeight="1" x14ac:dyDescent="0.4">
      <c r="B3074" s="85"/>
    </row>
    <row r="3075" spans="2:2" ht="57" customHeight="1" x14ac:dyDescent="0.4">
      <c r="B3075" s="85"/>
    </row>
    <row r="3076" spans="2:2" ht="57" customHeight="1" x14ac:dyDescent="0.4">
      <c r="B3076" s="85"/>
    </row>
    <row r="3077" spans="2:2" ht="57" customHeight="1" x14ac:dyDescent="0.4">
      <c r="B3077" s="85"/>
    </row>
    <row r="3078" spans="2:2" ht="57" customHeight="1" x14ac:dyDescent="0.4">
      <c r="B3078" s="85"/>
    </row>
    <row r="3079" spans="2:2" ht="57" customHeight="1" x14ac:dyDescent="0.4">
      <c r="B3079" s="85"/>
    </row>
    <row r="3080" spans="2:2" ht="57" customHeight="1" x14ac:dyDescent="0.4">
      <c r="B3080" s="85"/>
    </row>
    <row r="3081" spans="2:2" ht="57" customHeight="1" x14ac:dyDescent="0.4">
      <c r="B3081" s="85"/>
    </row>
    <row r="3082" spans="2:2" ht="57" customHeight="1" x14ac:dyDescent="0.4">
      <c r="B3082" s="85"/>
    </row>
    <row r="3083" spans="2:2" ht="57" customHeight="1" x14ac:dyDescent="0.4">
      <c r="B3083" s="85"/>
    </row>
    <row r="3084" spans="2:2" ht="57" customHeight="1" x14ac:dyDescent="0.4">
      <c r="B3084" s="85"/>
    </row>
    <row r="3085" spans="2:2" ht="57" customHeight="1" x14ac:dyDescent="0.4">
      <c r="B3085" s="85"/>
    </row>
    <row r="3086" spans="2:2" ht="57" customHeight="1" x14ac:dyDescent="0.4">
      <c r="B3086" s="85"/>
    </row>
    <row r="3087" spans="2:2" ht="57" customHeight="1" x14ac:dyDescent="0.4">
      <c r="B3087" s="85"/>
    </row>
    <row r="3088" spans="2:2" ht="57" customHeight="1" x14ac:dyDescent="0.4">
      <c r="B3088" s="85"/>
    </row>
    <row r="3089" spans="2:2" ht="57" customHeight="1" x14ac:dyDescent="0.4">
      <c r="B3089" s="85"/>
    </row>
    <row r="3090" spans="2:2" ht="57" customHeight="1" x14ac:dyDescent="0.4">
      <c r="B3090" s="85"/>
    </row>
    <row r="3091" spans="2:2" ht="57" customHeight="1" x14ac:dyDescent="0.4">
      <c r="B3091" s="85"/>
    </row>
    <row r="3092" spans="2:2" ht="57" customHeight="1" x14ac:dyDescent="0.4">
      <c r="B3092" s="85"/>
    </row>
    <row r="3093" spans="2:2" ht="57" customHeight="1" x14ac:dyDescent="0.4">
      <c r="B3093" s="85"/>
    </row>
    <row r="3094" spans="2:2" ht="57" customHeight="1" x14ac:dyDescent="0.4">
      <c r="B3094" s="85"/>
    </row>
    <row r="3095" spans="2:2" ht="57" customHeight="1" x14ac:dyDescent="0.4">
      <c r="B3095" s="85"/>
    </row>
    <row r="3096" spans="2:2" ht="57" customHeight="1" x14ac:dyDescent="0.4">
      <c r="B3096" s="85"/>
    </row>
    <row r="3097" spans="2:2" ht="57" customHeight="1" x14ac:dyDescent="0.4">
      <c r="B3097" s="85"/>
    </row>
    <row r="3098" spans="2:2" ht="57" customHeight="1" x14ac:dyDescent="0.4">
      <c r="B3098" s="85"/>
    </row>
    <row r="3099" spans="2:2" ht="57" customHeight="1" x14ac:dyDescent="0.4">
      <c r="B3099" s="85"/>
    </row>
    <row r="3100" spans="2:2" ht="57" customHeight="1" x14ac:dyDescent="0.4">
      <c r="B3100" s="85"/>
    </row>
    <row r="3101" spans="2:2" ht="57" customHeight="1" x14ac:dyDescent="0.4">
      <c r="B3101" s="85"/>
    </row>
    <row r="3102" spans="2:2" ht="57" customHeight="1" x14ac:dyDescent="0.4">
      <c r="B3102" s="85"/>
    </row>
    <row r="3103" spans="2:2" ht="57" customHeight="1" x14ac:dyDescent="0.4">
      <c r="B3103" s="85"/>
    </row>
    <row r="3104" spans="2:2" ht="57" customHeight="1" x14ac:dyDescent="0.4">
      <c r="B3104" s="85"/>
    </row>
    <row r="3105" spans="2:2" ht="57" customHeight="1" x14ac:dyDescent="0.4">
      <c r="B3105" s="85"/>
    </row>
    <row r="3106" spans="2:2" ht="57" customHeight="1" x14ac:dyDescent="0.4">
      <c r="B3106" s="85"/>
    </row>
    <row r="3107" spans="2:2" ht="57" customHeight="1" x14ac:dyDescent="0.4">
      <c r="B3107" s="85"/>
    </row>
    <row r="3108" spans="2:2" ht="57" customHeight="1" x14ac:dyDescent="0.4">
      <c r="B3108" s="85"/>
    </row>
    <row r="3109" spans="2:2" ht="57" customHeight="1" x14ac:dyDescent="0.4">
      <c r="B3109" s="85"/>
    </row>
    <row r="3110" spans="2:2" ht="57" customHeight="1" x14ac:dyDescent="0.4">
      <c r="B3110" s="85"/>
    </row>
    <row r="3111" spans="2:2" ht="57" customHeight="1" x14ac:dyDescent="0.4">
      <c r="B3111" s="85"/>
    </row>
    <row r="3112" spans="2:2" ht="57" customHeight="1" x14ac:dyDescent="0.4">
      <c r="B3112" s="85"/>
    </row>
    <row r="3113" spans="2:2" ht="57" customHeight="1" x14ac:dyDescent="0.4">
      <c r="B3113" s="85"/>
    </row>
    <row r="3114" spans="2:2" ht="57" customHeight="1" x14ac:dyDescent="0.4">
      <c r="B3114" s="85"/>
    </row>
    <row r="3115" spans="2:2" ht="57" customHeight="1" x14ac:dyDescent="0.4">
      <c r="B3115" s="85"/>
    </row>
    <row r="3116" spans="2:2" ht="57" customHeight="1" x14ac:dyDescent="0.4">
      <c r="B3116" s="85"/>
    </row>
    <row r="3117" spans="2:2" ht="57" customHeight="1" x14ac:dyDescent="0.4">
      <c r="B3117" s="85"/>
    </row>
    <row r="3118" spans="2:2" ht="57" customHeight="1" x14ac:dyDescent="0.4">
      <c r="B3118" s="85"/>
    </row>
    <row r="3119" spans="2:2" ht="57" customHeight="1" x14ac:dyDescent="0.4">
      <c r="B3119" s="85"/>
    </row>
    <row r="3120" spans="2:2" ht="57" customHeight="1" x14ac:dyDescent="0.4">
      <c r="B3120" s="85"/>
    </row>
    <row r="3121" spans="2:2" ht="57" customHeight="1" x14ac:dyDescent="0.4">
      <c r="B3121" s="85"/>
    </row>
    <row r="3122" spans="2:2" ht="57" customHeight="1" x14ac:dyDescent="0.4">
      <c r="B3122" s="85"/>
    </row>
    <row r="3123" spans="2:2" ht="57" customHeight="1" x14ac:dyDescent="0.4">
      <c r="B3123" s="85"/>
    </row>
    <row r="3124" spans="2:2" ht="57" customHeight="1" x14ac:dyDescent="0.4">
      <c r="B3124" s="85"/>
    </row>
    <row r="3125" spans="2:2" ht="57" customHeight="1" x14ac:dyDescent="0.4">
      <c r="B3125" s="85"/>
    </row>
    <row r="3126" spans="2:2" ht="57" customHeight="1" x14ac:dyDescent="0.4">
      <c r="B3126" s="85"/>
    </row>
    <row r="3127" spans="2:2" ht="57" customHeight="1" x14ac:dyDescent="0.4">
      <c r="B3127" s="85"/>
    </row>
    <row r="3128" spans="2:2" ht="57" customHeight="1" x14ac:dyDescent="0.4">
      <c r="B3128" s="85"/>
    </row>
    <row r="3129" spans="2:2" ht="57" customHeight="1" x14ac:dyDescent="0.4">
      <c r="B3129" s="85"/>
    </row>
    <row r="3130" spans="2:2" ht="57" customHeight="1" x14ac:dyDescent="0.4">
      <c r="B3130" s="85"/>
    </row>
    <row r="3131" spans="2:2" ht="57" customHeight="1" x14ac:dyDescent="0.4">
      <c r="B3131" s="85"/>
    </row>
    <row r="3132" spans="2:2" ht="57" customHeight="1" x14ac:dyDescent="0.4">
      <c r="B3132" s="85"/>
    </row>
    <row r="3133" spans="2:2" ht="57" customHeight="1" x14ac:dyDescent="0.4">
      <c r="B3133" s="85"/>
    </row>
    <row r="3134" spans="2:2" ht="57" customHeight="1" x14ac:dyDescent="0.4">
      <c r="B3134" s="85"/>
    </row>
    <row r="3135" spans="2:2" ht="57" customHeight="1" x14ac:dyDescent="0.4">
      <c r="B3135" s="85"/>
    </row>
    <row r="3136" spans="2:2" ht="57" customHeight="1" x14ac:dyDescent="0.4">
      <c r="B3136" s="85"/>
    </row>
    <row r="3137" spans="2:2" ht="57" customHeight="1" x14ac:dyDescent="0.4">
      <c r="B3137" s="85"/>
    </row>
    <row r="3138" spans="2:2" ht="57" customHeight="1" x14ac:dyDescent="0.4">
      <c r="B3138" s="85"/>
    </row>
    <row r="3139" spans="2:2" ht="57" customHeight="1" x14ac:dyDescent="0.4">
      <c r="B3139" s="85"/>
    </row>
    <row r="3140" spans="2:2" ht="57" customHeight="1" x14ac:dyDescent="0.4">
      <c r="B3140" s="85"/>
    </row>
    <row r="3141" spans="2:2" ht="57" customHeight="1" x14ac:dyDescent="0.4">
      <c r="B3141" s="85"/>
    </row>
    <row r="3142" spans="2:2" ht="57" customHeight="1" x14ac:dyDescent="0.4">
      <c r="B3142" s="85"/>
    </row>
    <row r="3143" spans="2:2" ht="57" customHeight="1" x14ac:dyDescent="0.4">
      <c r="B3143" s="85"/>
    </row>
    <row r="3144" spans="2:2" ht="57" customHeight="1" x14ac:dyDescent="0.4">
      <c r="B3144" s="85"/>
    </row>
    <row r="3145" spans="2:2" ht="57" customHeight="1" x14ac:dyDescent="0.4">
      <c r="B3145" s="85"/>
    </row>
    <row r="3146" spans="2:2" ht="57" customHeight="1" x14ac:dyDescent="0.4">
      <c r="B3146" s="85"/>
    </row>
    <row r="3147" spans="2:2" ht="57" customHeight="1" x14ac:dyDescent="0.4">
      <c r="B3147" s="85"/>
    </row>
    <row r="3148" spans="2:2" ht="57" customHeight="1" x14ac:dyDescent="0.4">
      <c r="B3148" s="85"/>
    </row>
    <row r="3149" spans="2:2" ht="57" customHeight="1" x14ac:dyDescent="0.4">
      <c r="B3149" s="85"/>
    </row>
    <row r="3150" spans="2:2" ht="57" customHeight="1" x14ac:dyDescent="0.4">
      <c r="B3150" s="85"/>
    </row>
    <row r="3151" spans="2:2" ht="57" customHeight="1" x14ac:dyDescent="0.4">
      <c r="B3151" s="85"/>
    </row>
    <row r="3152" spans="2:2" ht="57" customHeight="1" x14ac:dyDescent="0.4">
      <c r="B3152" s="85"/>
    </row>
    <row r="3153" spans="2:2" ht="57" customHeight="1" x14ac:dyDescent="0.4">
      <c r="B3153" s="85"/>
    </row>
    <row r="3154" spans="2:2" ht="57" customHeight="1" x14ac:dyDescent="0.4">
      <c r="B3154" s="85"/>
    </row>
    <row r="3155" spans="2:2" ht="57" customHeight="1" x14ac:dyDescent="0.4">
      <c r="B3155" s="85"/>
    </row>
    <row r="3156" spans="2:2" ht="57" customHeight="1" x14ac:dyDescent="0.4">
      <c r="B3156" s="85"/>
    </row>
    <row r="3157" spans="2:2" ht="57" customHeight="1" x14ac:dyDescent="0.4">
      <c r="B3157" s="85"/>
    </row>
    <row r="3158" spans="2:2" ht="57" customHeight="1" x14ac:dyDescent="0.4">
      <c r="B3158" s="85"/>
    </row>
    <row r="3159" spans="2:2" ht="57" customHeight="1" x14ac:dyDescent="0.4">
      <c r="B3159" s="85"/>
    </row>
    <row r="3160" spans="2:2" ht="57" customHeight="1" x14ac:dyDescent="0.4">
      <c r="B3160" s="85"/>
    </row>
    <row r="3161" spans="2:2" ht="57" customHeight="1" x14ac:dyDescent="0.4">
      <c r="B3161" s="85"/>
    </row>
    <row r="3162" spans="2:2" ht="57" customHeight="1" x14ac:dyDescent="0.4">
      <c r="B3162" s="85"/>
    </row>
    <row r="3163" spans="2:2" ht="57" customHeight="1" x14ac:dyDescent="0.4">
      <c r="B3163" s="85"/>
    </row>
    <row r="3164" spans="2:2" ht="57" customHeight="1" x14ac:dyDescent="0.4">
      <c r="B3164" s="85"/>
    </row>
    <row r="3165" spans="2:2" ht="57" customHeight="1" x14ac:dyDescent="0.4">
      <c r="B3165" s="85"/>
    </row>
    <row r="3166" spans="2:2" ht="57" customHeight="1" x14ac:dyDescent="0.4">
      <c r="B3166" s="85"/>
    </row>
    <row r="3167" spans="2:2" ht="57" customHeight="1" x14ac:dyDescent="0.4">
      <c r="B3167" s="85"/>
    </row>
    <row r="3168" spans="2:2" ht="57" customHeight="1" x14ac:dyDescent="0.4">
      <c r="B3168" s="85"/>
    </row>
    <row r="3169" spans="2:2" ht="57" customHeight="1" x14ac:dyDescent="0.4">
      <c r="B3169" s="85"/>
    </row>
    <row r="3170" spans="2:2" ht="57" customHeight="1" x14ac:dyDescent="0.4">
      <c r="B3170" s="85"/>
    </row>
    <row r="3171" spans="2:2" ht="57" customHeight="1" x14ac:dyDescent="0.4">
      <c r="B3171" s="85"/>
    </row>
    <row r="3172" spans="2:2" ht="57" customHeight="1" x14ac:dyDescent="0.4">
      <c r="B3172" s="85"/>
    </row>
    <row r="3173" spans="2:2" ht="57" customHeight="1" x14ac:dyDescent="0.4">
      <c r="B3173" s="85"/>
    </row>
    <row r="3174" spans="2:2" ht="57" customHeight="1" x14ac:dyDescent="0.4">
      <c r="B3174" s="85"/>
    </row>
    <row r="3175" spans="2:2" ht="57" customHeight="1" x14ac:dyDescent="0.4">
      <c r="B3175" s="85"/>
    </row>
    <row r="3176" spans="2:2" ht="57" customHeight="1" x14ac:dyDescent="0.4">
      <c r="B3176" s="85"/>
    </row>
    <row r="3177" spans="2:2" ht="57" customHeight="1" x14ac:dyDescent="0.4">
      <c r="B3177" s="85"/>
    </row>
    <row r="3178" spans="2:2" ht="57" customHeight="1" x14ac:dyDescent="0.4">
      <c r="B3178" s="85"/>
    </row>
    <row r="3179" spans="2:2" ht="57" customHeight="1" x14ac:dyDescent="0.4">
      <c r="B3179" s="85"/>
    </row>
    <row r="3180" spans="2:2" ht="57" customHeight="1" x14ac:dyDescent="0.4">
      <c r="B3180" s="85"/>
    </row>
    <row r="3181" spans="2:2" ht="57" customHeight="1" x14ac:dyDescent="0.4">
      <c r="B3181" s="85"/>
    </row>
    <row r="3182" spans="2:2" ht="57" customHeight="1" x14ac:dyDescent="0.4">
      <c r="B3182" s="85"/>
    </row>
    <row r="3183" spans="2:2" ht="57" customHeight="1" x14ac:dyDescent="0.4">
      <c r="B3183" s="85"/>
    </row>
    <row r="3184" spans="2:2" ht="57" customHeight="1" x14ac:dyDescent="0.4">
      <c r="B3184" s="85"/>
    </row>
    <row r="3185" spans="2:2" ht="57" customHeight="1" x14ac:dyDescent="0.4">
      <c r="B3185" s="85"/>
    </row>
    <row r="3186" spans="2:2" ht="57" customHeight="1" x14ac:dyDescent="0.4">
      <c r="B3186" s="85"/>
    </row>
    <row r="3187" spans="2:2" ht="57" customHeight="1" x14ac:dyDescent="0.4">
      <c r="B3187" s="85"/>
    </row>
    <row r="3188" spans="2:2" ht="57" customHeight="1" x14ac:dyDescent="0.4">
      <c r="B3188" s="85"/>
    </row>
    <row r="3189" spans="2:2" ht="57" customHeight="1" x14ac:dyDescent="0.4">
      <c r="B3189" s="85"/>
    </row>
    <row r="3190" spans="2:2" ht="57" customHeight="1" x14ac:dyDescent="0.4">
      <c r="B3190" s="85"/>
    </row>
    <row r="3191" spans="2:2" ht="57" customHeight="1" x14ac:dyDescent="0.4">
      <c r="B3191" s="85"/>
    </row>
    <row r="3192" spans="2:2" ht="57" customHeight="1" x14ac:dyDescent="0.4">
      <c r="B3192" s="85"/>
    </row>
    <row r="3193" spans="2:2" ht="57" customHeight="1" x14ac:dyDescent="0.4">
      <c r="B3193" s="85"/>
    </row>
    <row r="3194" spans="2:2" ht="57" customHeight="1" x14ac:dyDescent="0.4">
      <c r="B3194" s="85"/>
    </row>
    <row r="3195" spans="2:2" ht="57" customHeight="1" x14ac:dyDescent="0.4">
      <c r="B3195" s="85"/>
    </row>
    <row r="3196" spans="2:2" ht="57" customHeight="1" x14ac:dyDescent="0.4">
      <c r="B3196" s="85"/>
    </row>
    <row r="3197" spans="2:2" ht="57" customHeight="1" x14ac:dyDescent="0.4">
      <c r="B3197" s="85"/>
    </row>
    <row r="3198" spans="2:2" ht="57" customHeight="1" x14ac:dyDescent="0.4">
      <c r="B3198" s="85"/>
    </row>
    <row r="3199" spans="2:2" ht="57" customHeight="1" x14ac:dyDescent="0.4">
      <c r="B3199" s="85"/>
    </row>
    <row r="3200" spans="2:2" ht="57" customHeight="1" x14ac:dyDescent="0.4">
      <c r="B3200" s="85"/>
    </row>
    <row r="3201" spans="2:2" ht="57" customHeight="1" x14ac:dyDescent="0.4">
      <c r="B3201" s="85"/>
    </row>
    <row r="3202" spans="2:2" ht="57" customHeight="1" x14ac:dyDescent="0.4">
      <c r="B3202" s="85"/>
    </row>
    <row r="3203" spans="2:2" ht="57" customHeight="1" x14ac:dyDescent="0.4">
      <c r="B3203" s="85"/>
    </row>
    <row r="3204" spans="2:2" ht="57" customHeight="1" x14ac:dyDescent="0.4">
      <c r="B3204" s="85"/>
    </row>
    <row r="3205" spans="2:2" ht="57" customHeight="1" x14ac:dyDescent="0.4">
      <c r="B3205" s="85"/>
    </row>
    <row r="3206" spans="2:2" ht="57" customHeight="1" x14ac:dyDescent="0.4">
      <c r="B3206" s="85"/>
    </row>
    <row r="3207" spans="2:2" ht="57" customHeight="1" x14ac:dyDescent="0.4">
      <c r="B3207" s="85"/>
    </row>
    <row r="3208" spans="2:2" ht="57" customHeight="1" x14ac:dyDescent="0.4">
      <c r="B3208" s="85"/>
    </row>
    <row r="3209" spans="2:2" ht="57" customHeight="1" x14ac:dyDescent="0.4">
      <c r="B3209" s="85"/>
    </row>
    <row r="3210" spans="2:2" ht="57" customHeight="1" x14ac:dyDescent="0.4">
      <c r="B3210" s="85"/>
    </row>
    <row r="3211" spans="2:2" ht="57" customHeight="1" x14ac:dyDescent="0.4">
      <c r="B3211" s="85"/>
    </row>
    <row r="3212" spans="2:2" ht="57" customHeight="1" x14ac:dyDescent="0.4">
      <c r="B3212" s="85"/>
    </row>
    <row r="3213" spans="2:2" ht="57" customHeight="1" x14ac:dyDescent="0.4">
      <c r="B3213" s="85"/>
    </row>
    <row r="3214" spans="2:2" ht="57" customHeight="1" x14ac:dyDescent="0.4">
      <c r="B3214" s="85"/>
    </row>
    <row r="3215" spans="2:2" ht="57" customHeight="1" x14ac:dyDescent="0.4">
      <c r="B3215" s="85"/>
    </row>
    <row r="3216" spans="2:2" ht="57" customHeight="1" x14ac:dyDescent="0.4">
      <c r="B3216" s="85"/>
    </row>
    <row r="3217" spans="2:2" ht="57" customHeight="1" x14ac:dyDescent="0.4">
      <c r="B3217" s="85"/>
    </row>
    <row r="3218" spans="2:2" ht="57" customHeight="1" x14ac:dyDescent="0.4">
      <c r="B3218" s="85"/>
    </row>
    <row r="3219" spans="2:2" ht="57" customHeight="1" x14ac:dyDescent="0.4">
      <c r="B3219" s="85"/>
    </row>
    <row r="3220" spans="2:2" ht="57" customHeight="1" x14ac:dyDescent="0.4">
      <c r="B3220" s="85"/>
    </row>
    <row r="3221" spans="2:2" ht="57" customHeight="1" x14ac:dyDescent="0.4">
      <c r="B3221" s="85"/>
    </row>
    <row r="3222" spans="2:2" ht="57" customHeight="1" x14ac:dyDescent="0.4">
      <c r="B3222" s="85"/>
    </row>
    <row r="3223" spans="2:2" ht="57" customHeight="1" x14ac:dyDescent="0.4">
      <c r="B3223" s="85"/>
    </row>
    <row r="3224" spans="2:2" ht="57" customHeight="1" x14ac:dyDescent="0.4">
      <c r="B3224" s="85"/>
    </row>
    <row r="3225" spans="2:2" ht="57" customHeight="1" x14ac:dyDescent="0.4">
      <c r="B3225" s="85"/>
    </row>
    <row r="3226" spans="2:2" ht="57" customHeight="1" x14ac:dyDescent="0.4">
      <c r="B3226" s="85"/>
    </row>
    <row r="3227" spans="2:2" ht="57" customHeight="1" x14ac:dyDescent="0.4">
      <c r="B3227" s="85"/>
    </row>
    <row r="3228" spans="2:2" ht="57" customHeight="1" x14ac:dyDescent="0.4">
      <c r="B3228" s="85"/>
    </row>
    <row r="3229" spans="2:2" ht="57" customHeight="1" x14ac:dyDescent="0.4">
      <c r="B3229" s="85"/>
    </row>
    <row r="3230" spans="2:2" ht="57" customHeight="1" x14ac:dyDescent="0.4">
      <c r="B3230" s="85"/>
    </row>
    <row r="3231" spans="2:2" ht="57" customHeight="1" x14ac:dyDescent="0.4">
      <c r="B3231" s="85"/>
    </row>
    <row r="3232" spans="2:2" ht="57" customHeight="1" x14ac:dyDescent="0.4">
      <c r="B3232" s="85"/>
    </row>
    <row r="3233" spans="2:2" ht="57" customHeight="1" x14ac:dyDescent="0.4">
      <c r="B3233" s="85"/>
    </row>
    <row r="3234" spans="2:2" ht="57" customHeight="1" x14ac:dyDescent="0.4">
      <c r="B3234" s="85"/>
    </row>
    <row r="3235" spans="2:2" ht="57" customHeight="1" x14ac:dyDescent="0.4">
      <c r="B3235" s="85"/>
    </row>
    <row r="3236" spans="2:2" ht="57" customHeight="1" x14ac:dyDescent="0.4">
      <c r="B3236" s="85"/>
    </row>
    <row r="3237" spans="2:2" ht="57" customHeight="1" x14ac:dyDescent="0.4">
      <c r="B3237" s="85"/>
    </row>
    <row r="3238" spans="2:2" ht="57" customHeight="1" x14ac:dyDescent="0.4">
      <c r="B3238" s="85"/>
    </row>
    <row r="3239" spans="2:2" ht="57" customHeight="1" x14ac:dyDescent="0.4">
      <c r="B3239" s="85"/>
    </row>
    <row r="3240" spans="2:2" ht="57" customHeight="1" x14ac:dyDescent="0.4">
      <c r="B3240" s="85"/>
    </row>
    <row r="3241" spans="2:2" ht="57" customHeight="1" x14ac:dyDescent="0.4">
      <c r="B3241" s="85"/>
    </row>
    <row r="3242" spans="2:2" ht="57" customHeight="1" x14ac:dyDescent="0.4">
      <c r="B3242" s="85"/>
    </row>
    <row r="3243" spans="2:2" ht="57" customHeight="1" x14ac:dyDescent="0.4">
      <c r="B3243" s="85"/>
    </row>
    <row r="3244" spans="2:2" ht="57" customHeight="1" x14ac:dyDescent="0.4">
      <c r="B3244" s="85"/>
    </row>
    <row r="3245" spans="2:2" ht="57" customHeight="1" x14ac:dyDescent="0.4">
      <c r="B3245" s="85"/>
    </row>
    <row r="3246" spans="2:2" ht="57" customHeight="1" x14ac:dyDescent="0.4">
      <c r="B3246" s="85"/>
    </row>
    <row r="3247" spans="2:2" ht="57" customHeight="1" x14ac:dyDescent="0.4">
      <c r="B3247" s="85"/>
    </row>
    <row r="3248" spans="2:2" ht="57" customHeight="1" x14ac:dyDescent="0.4">
      <c r="B3248" s="85"/>
    </row>
    <row r="3249" spans="2:2" ht="57" customHeight="1" x14ac:dyDescent="0.4">
      <c r="B3249" s="85"/>
    </row>
    <row r="3250" spans="2:2" ht="57" customHeight="1" x14ac:dyDescent="0.4">
      <c r="B3250" s="85"/>
    </row>
    <row r="3251" spans="2:2" ht="57" customHeight="1" x14ac:dyDescent="0.4">
      <c r="B3251" s="85"/>
    </row>
    <row r="3252" spans="2:2" ht="57" customHeight="1" x14ac:dyDescent="0.4">
      <c r="B3252" s="85"/>
    </row>
    <row r="3253" spans="2:2" ht="57" customHeight="1" x14ac:dyDescent="0.4">
      <c r="B3253" s="85"/>
    </row>
    <row r="3254" spans="2:2" ht="57" customHeight="1" x14ac:dyDescent="0.4">
      <c r="B3254" s="85"/>
    </row>
    <row r="3255" spans="2:2" ht="57" customHeight="1" x14ac:dyDescent="0.4">
      <c r="B3255" s="85"/>
    </row>
    <row r="3256" spans="2:2" ht="57" customHeight="1" x14ac:dyDescent="0.4">
      <c r="B3256" s="85"/>
    </row>
    <row r="3257" spans="2:2" ht="57" customHeight="1" x14ac:dyDescent="0.4">
      <c r="B3257" s="85"/>
    </row>
    <row r="3258" spans="2:2" ht="57" customHeight="1" x14ac:dyDescent="0.4">
      <c r="B3258" s="85"/>
    </row>
    <row r="3259" spans="2:2" ht="57" customHeight="1" x14ac:dyDescent="0.4">
      <c r="B3259" s="85"/>
    </row>
    <row r="3260" spans="2:2" ht="57" customHeight="1" x14ac:dyDescent="0.4">
      <c r="B3260" s="85"/>
    </row>
    <row r="3261" spans="2:2" ht="57" customHeight="1" x14ac:dyDescent="0.4">
      <c r="B3261" s="85"/>
    </row>
    <row r="3262" spans="2:2" ht="57" customHeight="1" x14ac:dyDescent="0.4">
      <c r="B3262" s="85"/>
    </row>
    <row r="3263" spans="2:2" ht="57" customHeight="1" x14ac:dyDescent="0.4">
      <c r="B3263" s="85"/>
    </row>
    <row r="3264" spans="2:2" ht="57" customHeight="1" x14ac:dyDescent="0.4">
      <c r="B3264" s="85"/>
    </row>
    <row r="3265" spans="2:2" ht="57" customHeight="1" x14ac:dyDescent="0.4">
      <c r="B3265" s="85"/>
    </row>
    <row r="3266" spans="2:2" ht="57" customHeight="1" x14ac:dyDescent="0.4">
      <c r="B3266" s="85"/>
    </row>
    <row r="3267" spans="2:2" ht="57" customHeight="1" x14ac:dyDescent="0.4">
      <c r="B3267" s="85"/>
    </row>
    <row r="3268" spans="2:2" ht="57" customHeight="1" x14ac:dyDescent="0.4">
      <c r="B3268" s="85"/>
    </row>
    <row r="3269" spans="2:2" ht="57" customHeight="1" x14ac:dyDescent="0.4">
      <c r="B3269" s="85"/>
    </row>
    <row r="3270" spans="2:2" ht="57" customHeight="1" x14ac:dyDescent="0.4">
      <c r="B3270" s="85"/>
    </row>
    <row r="3271" spans="2:2" ht="57" customHeight="1" x14ac:dyDescent="0.4">
      <c r="B3271" s="85"/>
    </row>
    <row r="3272" spans="2:2" ht="57" customHeight="1" x14ac:dyDescent="0.4">
      <c r="B3272" s="85"/>
    </row>
    <row r="3273" spans="2:2" ht="57" customHeight="1" x14ac:dyDescent="0.4">
      <c r="B3273" s="85"/>
    </row>
    <row r="3274" spans="2:2" ht="57" customHeight="1" x14ac:dyDescent="0.4">
      <c r="B3274" s="85"/>
    </row>
    <row r="3275" spans="2:2" ht="57" customHeight="1" x14ac:dyDescent="0.4">
      <c r="B3275" s="85"/>
    </row>
    <row r="3276" spans="2:2" ht="57" customHeight="1" x14ac:dyDescent="0.4">
      <c r="B3276" s="85"/>
    </row>
    <row r="3277" spans="2:2" ht="57" customHeight="1" x14ac:dyDescent="0.4">
      <c r="B3277" s="85"/>
    </row>
    <row r="3278" spans="2:2" ht="57" customHeight="1" x14ac:dyDescent="0.4">
      <c r="B3278" s="85"/>
    </row>
    <row r="3279" spans="2:2" ht="57" customHeight="1" x14ac:dyDescent="0.4">
      <c r="B3279" s="85"/>
    </row>
    <row r="3280" spans="2:2" ht="57" customHeight="1" x14ac:dyDescent="0.4">
      <c r="B3280" s="85"/>
    </row>
    <row r="3281" spans="2:2" ht="57" customHeight="1" x14ac:dyDescent="0.4">
      <c r="B3281" s="85"/>
    </row>
    <row r="3282" spans="2:2" ht="57" customHeight="1" x14ac:dyDescent="0.4">
      <c r="B3282" s="85"/>
    </row>
    <row r="3283" spans="2:2" ht="57" customHeight="1" x14ac:dyDescent="0.4">
      <c r="B3283" s="85"/>
    </row>
    <row r="3284" spans="2:2" ht="57" customHeight="1" x14ac:dyDescent="0.4">
      <c r="B3284" s="85"/>
    </row>
    <row r="3285" spans="2:2" ht="57" customHeight="1" x14ac:dyDescent="0.4">
      <c r="B3285" s="85"/>
    </row>
    <row r="3286" spans="2:2" ht="57" customHeight="1" x14ac:dyDescent="0.4">
      <c r="B3286" s="85"/>
    </row>
    <row r="3287" spans="2:2" ht="57" customHeight="1" x14ac:dyDescent="0.4">
      <c r="B3287" s="85"/>
    </row>
    <row r="3288" spans="2:2" ht="57" customHeight="1" x14ac:dyDescent="0.4">
      <c r="B3288" s="85"/>
    </row>
    <row r="3289" spans="2:2" ht="57" customHeight="1" x14ac:dyDescent="0.4">
      <c r="B3289" s="85"/>
    </row>
    <row r="3290" spans="2:2" ht="57" customHeight="1" x14ac:dyDescent="0.4">
      <c r="B3290" s="85"/>
    </row>
    <row r="3291" spans="2:2" ht="57" customHeight="1" x14ac:dyDescent="0.4">
      <c r="B3291" s="85"/>
    </row>
    <row r="3292" spans="2:2" ht="57" customHeight="1" x14ac:dyDescent="0.4">
      <c r="B3292" s="85"/>
    </row>
    <row r="3293" spans="2:2" ht="57" customHeight="1" x14ac:dyDescent="0.4">
      <c r="B3293" s="85"/>
    </row>
    <row r="3294" spans="2:2" ht="57" customHeight="1" x14ac:dyDescent="0.4">
      <c r="B3294" s="85"/>
    </row>
    <row r="3295" spans="2:2" ht="57" customHeight="1" x14ac:dyDescent="0.4">
      <c r="B3295" s="85"/>
    </row>
    <row r="3296" spans="2:2" ht="57" customHeight="1" x14ac:dyDescent="0.4">
      <c r="B3296" s="85"/>
    </row>
    <row r="3297" spans="2:2" ht="57" customHeight="1" x14ac:dyDescent="0.4">
      <c r="B3297" s="85"/>
    </row>
    <row r="3298" spans="2:2" ht="57" customHeight="1" x14ac:dyDescent="0.4">
      <c r="B3298" s="85"/>
    </row>
    <row r="3299" spans="2:2" ht="57" customHeight="1" x14ac:dyDescent="0.4">
      <c r="B3299" s="85"/>
    </row>
    <row r="3300" spans="2:2" ht="57" customHeight="1" x14ac:dyDescent="0.4">
      <c r="B3300" s="85"/>
    </row>
    <row r="3301" spans="2:2" ht="57" customHeight="1" x14ac:dyDescent="0.4">
      <c r="B3301" s="85"/>
    </row>
    <row r="3302" spans="2:2" ht="57" customHeight="1" x14ac:dyDescent="0.4">
      <c r="B3302" s="85"/>
    </row>
    <row r="3303" spans="2:2" ht="57" customHeight="1" x14ac:dyDescent="0.4">
      <c r="B3303" s="85"/>
    </row>
    <row r="3304" spans="2:2" ht="57" customHeight="1" x14ac:dyDescent="0.4">
      <c r="B3304" s="85"/>
    </row>
    <row r="3305" spans="2:2" ht="57" customHeight="1" x14ac:dyDescent="0.4">
      <c r="B3305" s="85"/>
    </row>
    <row r="3306" spans="2:2" ht="57" customHeight="1" x14ac:dyDescent="0.4">
      <c r="B3306" s="85"/>
    </row>
    <row r="3307" spans="2:2" ht="57" customHeight="1" x14ac:dyDescent="0.4">
      <c r="B3307" s="85"/>
    </row>
    <row r="3308" spans="2:2" ht="57" customHeight="1" x14ac:dyDescent="0.4">
      <c r="B3308" s="85"/>
    </row>
    <row r="3309" spans="2:2" ht="57" customHeight="1" x14ac:dyDescent="0.4">
      <c r="B3309" s="85"/>
    </row>
    <row r="3310" spans="2:2" ht="57" customHeight="1" x14ac:dyDescent="0.4">
      <c r="B3310" s="85"/>
    </row>
    <row r="3311" spans="2:2" ht="57" customHeight="1" x14ac:dyDescent="0.4">
      <c r="B3311" s="85"/>
    </row>
    <row r="3312" spans="2:2" ht="57" customHeight="1" x14ac:dyDescent="0.4">
      <c r="B3312" s="85"/>
    </row>
    <row r="3313" spans="2:2" ht="57" customHeight="1" x14ac:dyDescent="0.4">
      <c r="B3313" s="85"/>
    </row>
    <row r="3314" spans="2:2" ht="57" customHeight="1" x14ac:dyDescent="0.4">
      <c r="B3314" s="85"/>
    </row>
    <row r="3315" spans="2:2" ht="57" customHeight="1" x14ac:dyDescent="0.4">
      <c r="B3315" s="85"/>
    </row>
    <row r="3316" spans="2:2" ht="57" customHeight="1" x14ac:dyDescent="0.4">
      <c r="B3316" s="85"/>
    </row>
    <row r="3317" spans="2:2" ht="57" customHeight="1" x14ac:dyDescent="0.4">
      <c r="B3317" s="85"/>
    </row>
    <row r="3318" spans="2:2" ht="57" customHeight="1" x14ac:dyDescent="0.4">
      <c r="B3318" s="85"/>
    </row>
    <row r="3319" spans="2:2" ht="57" customHeight="1" x14ac:dyDescent="0.4">
      <c r="B3319" s="85"/>
    </row>
    <row r="3320" spans="2:2" ht="57" customHeight="1" x14ac:dyDescent="0.4">
      <c r="B3320" s="85"/>
    </row>
    <row r="3321" spans="2:2" ht="57" customHeight="1" x14ac:dyDescent="0.4">
      <c r="B3321" s="85"/>
    </row>
    <row r="3322" spans="2:2" ht="57" customHeight="1" x14ac:dyDescent="0.4">
      <c r="B3322" s="85"/>
    </row>
    <row r="3323" spans="2:2" ht="57" customHeight="1" x14ac:dyDescent="0.4">
      <c r="B3323" s="85"/>
    </row>
    <row r="3324" spans="2:2" ht="57" customHeight="1" x14ac:dyDescent="0.4">
      <c r="B3324" s="85"/>
    </row>
    <row r="3325" spans="2:2" ht="57" customHeight="1" x14ac:dyDescent="0.4">
      <c r="B3325" s="85"/>
    </row>
    <row r="3326" spans="2:2" ht="57" customHeight="1" x14ac:dyDescent="0.4">
      <c r="B3326" s="85"/>
    </row>
    <row r="3327" spans="2:2" ht="57" customHeight="1" x14ac:dyDescent="0.4">
      <c r="B3327" s="85"/>
    </row>
    <row r="3328" spans="2:2" ht="57" customHeight="1" x14ac:dyDescent="0.4">
      <c r="B3328" s="85"/>
    </row>
    <row r="3329" spans="2:2" ht="57" customHeight="1" x14ac:dyDescent="0.4">
      <c r="B3329" s="85"/>
    </row>
    <row r="3330" spans="2:2" ht="57" customHeight="1" x14ac:dyDescent="0.4">
      <c r="B3330" s="85"/>
    </row>
    <row r="3331" spans="2:2" ht="57" customHeight="1" x14ac:dyDescent="0.4">
      <c r="B3331" s="85"/>
    </row>
    <row r="3332" spans="2:2" ht="57" customHeight="1" x14ac:dyDescent="0.4">
      <c r="B3332" s="85"/>
    </row>
    <row r="3333" spans="2:2" ht="57" customHeight="1" x14ac:dyDescent="0.4">
      <c r="B3333" s="85"/>
    </row>
    <row r="3334" spans="2:2" ht="57" customHeight="1" x14ac:dyDescent="0.4">
      <c r="B3334" s="85"/>
    </row>
    <row r="3335" spans="2:2" ht="57" customHeight="1" x14ac:dyDescent="0.4">
      <c r="B3335" s="85"/>
    </row>
    <row r="3336" spans="2:2" ht="57" customHeight="1" x14ac:dyDescent="0.4">
      <c r="B3336" s="85"/>
    </row>
    <row r="3337" spans="2:2" ht="57" customHeight="1" x14ac:dyDescent="0.4">
      <c r="B3337" s="85"/>
    </row>
    <row r="3338" spans="2:2" ht="57" customHeight="1" x14ac:dyDescent="0.4">
      <c r="B3338" s="85"/>
    </row>
    <row r="3339" spans="2:2" ht="57" customHeight="1" x14ac:dyDescent="0.4">
      <c r="B3339" s="85"/>
    </row>
    <row r="3340" spans="2:2" ht="57" customHeight="1" x14ac:dyDescent="0.4">
      <c r="B3340" s="85"/>
    </row>
    <row r="3341" spans="2:2" ht="57" customHeight="1" x14ac:dyDescent="0.4">
      <c r="B3341" s="85"/>
    </row>
    <row r="3342" spans="2:2" ht="57" customHeight="1" x14ac:dyDescent="0.4">
      <c r="B3342" s="85"/>
    </row>
    <row r="3343" spans="2:2" ht="57" customHeight="1" x14ac:dyDescent="0.4">
      <c r="B3343" s="85"/>
    </row>
    <row r="3344" spans="2:2" ht="57" customHeight="1" x14ac:dyDescent="0.4">
      <c r="B3344" s="85"/>
    </row>
    <row r="3345" spans="2:2" ht="57" customHeight="1" x14ac:dyDescent="0.4">
      <c r="B3345" s="85"/>
    </row>
    <row r="3346" spans="2:2" ht="57" customHeight="1" x14ac:dyDescent="0.4">
      <c r="B3346" s="85"/>
    </row>
    <row r="3347" spans="2:2" ht="57" customHeight="1" x14ac:dyDescent="0.4">
      <c r="B3347" s="85"/>
    </row>
    <row r="3348" spans="2:2" ht="57" customHeight="1" x14ac:dyDescent="0.4">
      <c r="B3348" s="85"/>
    </row>
    <row r="3349" spans="2:2" ht="57" customHeight="1" x14ac:dyDescent="0.4">
      <c r="B3349" s="85"/>
    </row>
    <row r="3350" spans="2:2" ht="57" customHeight="1" x14ac:dyDescent="0.4">
      <c r="B3350" s="85"/>
    </row>
    <row r="3351" spans="2:2" ht="57" customHeight="1" x14ac:dyDescent="0.4">
      <c r="B3351" s="85"/>
    </row>
    <row r="3352" spans="2:2" ht="57" customHeight="1" x14ac:dyDescent="0.4">
      <c r="B3352" s="85"/>
    </row>
    <row r="3353" spans="2:2" ht="57" customHeight="1" x14ac:dyDescent="0.4">
      <c r="B3353" s="85"/>
    </row>
    <row r="3354" spans="2:2" ht="57" customHeight="1" x14ac:dyDescent="0.4">
      <c r="B3354" s="85"/>
    </row>
    <row r="3355" spans="2:2" ht="57" customHeight="1" x14ac:dyDescent="0.4">
      <c r="B3355" s="85"/>
    </row>
    <row r="3356" spans="2:2" ht="57" customHeight="1" x14ac:dyDescent="0.4">
      <c r="B3356" s="85"/>
    </row>
    <row r="3357" spans="2:2" ht="57" customHeight="1" x14ac:dyDescent="0.4">
      <c r="B3357" s="85"/>
    </row>
    <row r="3358" spans="2:2" ht="57" customHeight="1" x14ac:dyDescent="0.4">
      <c r="B3358" s="85"/>
    </row>
    <row r="3359" spans="2:2" ht="57" customHeight="1" x14ac:dyDescent="0.4">
      <c r="B3359" s="85"/>
    </row>
    <row r="3360" spans="2:2" ht="57" customHeight="1" x14ac:dyDescent="0.4">
      <c r="B3360" s="85"/>
    </row>
    <row r="3361" spans="2:2" ht="57" customHeight="1" x14ac:dyDescent="0.4">
      <c r="B3361" s="85"/>
    </row>
    <row r="3362" spans="2:2" ht="57" customHeight="1" x14ac:dyDescent="0.4">
      <c r="B3362" s="85"/>
    </row>
    <row r="3363" spans="2:2" ht="57" customHeight="1" x14ac:dyDescent="0.4">
      <c r="B3363" s="85"/>
    </row>
    <row r="3364" spans="2:2" ht="57" customHeight="1" x14ac:dyDescent="0.4">
      <c r="B3364" s="85"/>
    </row>
    <row r="3365" spans="2:2" ht="57" customHeight="1" x14ac:dyDescent="0.4">
      <c r="B3365" s="85"/>
    </row>
    <row r="3366" spans="2:2" ht="57" customHeight="1" x14ac:dyDescent="0.4">
      <c r="B3366" s="85"/>
    </row>
    <row r="3367" spans="2:2" ht="57" customHeight="1" x14ac:dyDescent="0.4">
      <c r="B3367" s="85"/>
    </row>
    <row r="3368" spans="2:2" ht="57" customHeight="1" x14ac:dyDescent="0.4">
      <c r="B3368" s="85"/>
    </row>
    <row r="3369" spans="2:2" ht="57" customHeight="1" x14ac:dyDescent="0.4">
      <c r="B3369" s="85"/>
    </row>
    <row r="3370" spans="2:2" ht="57" customHeight="1" x14ac:dyDescent="0.4">
      <c r="B3370" s="85"/>
    </row>
    <row r="3371" spans="2:2" ht="57" customHeight="1" x14ac:dyDescent="0.4">
      <c r="B3371" s="85"/>
    </row>
    <row r="3372" spans="2:2" ht="57" customHeight="1" x14ac:dyDescent="0.4">
      <c r="B3372" s="85"/>
    </row>
    <row r="3373" spans="2:2" ht="57" customHeight="1" x14ac:dyDescent="0.4">
      <c r="B3373" s="85"/>
    </row>
    <row r="3374" spans="2:2" ht="57" customHeight="1" x14ac:dyDescent="0.4">
      <c r="B3374" s="85"/>
    </row>
    <row r="3375" spans="2:2" ht="57" customHeight="1" x14ac:dyDescent="0.4">
      <c r="B3375" s="85"/>
    </row>
    <row r="3376" spans="2:2" ht="57" customHeight="1" x14ac:dyDescent="0.4">
      <c r="B3376" s="85"/>
    </row>
    <row r="3377" spans="2:2" ht="57" customHeight="1" x14ac:dyDescent="0.4">
      <c r="B3377" s="85"/>
    </row>
    <row r="3378" spans="2:2" ht="57" customHeight="1" x14ac:dyDescent="0.4">
      <c r="B3378" s="85"/>
    </row>
    <row r="3379" spans="2:2" ht="57" customHeight="1" x14ac:dyDescent="0.4">
      <c r="B3379" s="85"/>
    </row>
    <row r="3380" spans="2:2" ht="57" customHeight="1" x14ac:dyDescent="0.4">
      <c r="B3380" s="85"/>
    </row>
    <row r="3381" spans="2:2" ht="57" customHeight="1" x14ac:dyDescent="0.4">
      <c r="B3381" s="85"/>
    </row>
    <row r="3382" spans="2:2" ht="57" customHeight="1" x14ac:dyDescent="0.4">
      <c r="B3382" s="85"/>
    </row>
    <row r="3383" spans="2:2" ht="57" customHeight="1" x14ac:dyDescent="0.4">
      <c r="B3383" s="85"/>
    </row>
    <row r="3384" spans="2:2" ht="57" customHeight="1" x14ac:dyDescent="0.4">
      <c r="B3384" s="85"/>
    </row>
    <row r="3385" spans="2:2" ht="57" customHeight="1" x14ac:dyDescent="0.4">
      <c r="B3385" s="85"/>
    </row>
    <row r="3386" spans="2:2" ht="57" customHeight="1" x14ac:dyDescent="0.4">
      <c r="B3386" s="85"/>
    </row>
    <row r="3387" spans="2:2" ht="57" customHeight="1" x14ac:dyDescent="0.4">
      <c r="B3387" s="85"/>
    </row>
    <row r="3388" spans="2:2" ht="57" customHeight="1" x14ac:dyDescent="0.4">
      <c r="B3388" s="85"/>
    </row>
    <row r="3389" spans="2:2" ht="57" customHeight="1" x14ac:dyDescent="0.4">
      <c r="B3389" s="85"/>
    </row>
    <row r="3390" spans="2:2" ht="57" customHeight="1" x14ac:dyDescent="0.4">
      <c r="B3390" s="85"/>
    </row>
    <row r="3391" spans="2:2" ht="57" customHeight="1" x14ac:dyDescent="0.4">
      <c r="B3391" s="85"/>
    </row>
    <row r="3392" spans="2:2" ht="57" customHeight="1" x14ac:dyDescent="0.4">
      <c r="B3392" s="85"/>
    </row>
    <row r="3393" spans="2:2" ht="57" customHeight="1" x14ac:dyDescent="0.4">
      <c r="B3393" s="85"/>
    </row>
    <row r="3394" spans="2:2" ht="57" customHeight="1" x14ac:dyDescent="0.4">
      <c r="B3394" s="85"/>
    </row>
    <row r="3395" spans="2:2" ht="57" customHeight="1" x14ac:dyDescent="0.4">
      <c r="B3395" s="85"/>
    </row>
    <row r="3396" spans="2:2" ht="57" customHeight="1" x14ac:dyDescent="0.4">
      <c r="B3396" s="85"/>
    </row>
    <row r="3397" spans="2:2" ht="57" customHeight="1" x14ac:dyDescent="0.4">
      <c r="B3397" s="85"/>
    </row>
    <row r="3398" spans="2:2" ht="57" customHeight="1" x14ac:dyDescent="0.4">
      <c r="B3398" s="85"/>
    </row>
    <row r="3399" spans="2:2" ht="57" customHeight="1" x14ac:dyDescent="0.4">
      <c r="B3399" s="85"/>
    </row>
    <row r="3400" spans="2:2" ht="57" customHeight="1" x14ac:dyDescent="0.4">
      <c r="B3400" s="85"/>
    </row>
    <row r="3401" spans="2:2" ht="57" customHeight="1" x14ac:dyDescent="0.4">
      <c r="B3401" s="85"/>
    </row>
    <row r="3402" spans="2:2" ht="57" customHeight="1" x14ac:dyDescent="0.4">
      <c r="B3402" s="85"/>
    </row>
    <row r="3403" spans="2:2" ht="57" customHeight="1" x14ac:dyDescent="0.4">
      <c r="B3403" s="85"/>
    </row>
    <row r="3404" spans="2:2" ht="57" customHeight="1" x14ac:dyDescent="0.4">
      <c r="B3404" s="85"/>
    </row>
    <row r="3405" spans="2:2" ht="57" customHeight="1" x14ac:dyDescent="0.4">
      <c r="B3405" s="85"/>
    </row>
    <row r="3406" spans="2:2" ht="57" customHeight="1" x14ac:dyDescent="0.4">
      <c r="B3406" s="85"/>
    </row>
    <row r="3407" spans="2:2" ht="57" customHeight="1" x14ac:dyDescent="0.4">
      <c r="B3407" s="85"/>
    </row>
    <row r="3408" spans="2:2" ht="57" customHeight="1" x14ac:dyDescent="0.4">
      <c r="B3408" s="85"/>
    </row>
    <row r="3409" spans="2:2" ht="57" customHeight="1" x14ac:dyDescent="0.4">
      <c r="B3409" s="85"/>
    </row>
    <row r="3410" spans="2:2" ht="57" customHeight="1" x14ac:dyDescent="0.4">
      <c r="B3410" s="85"/>
    </row>
    <row r="3411" spans="2:2" ht="57" customHeight="1" x14ac:dyDescent="0.4">
      <c r="B3411" s="85"/>
    </row>
    <row r="3412" spans="2:2" ht="57" customHeight="1" x14ac:dyDescent="0.4">
      <c r="B3412" s="85"/>
    </row>
    <row r="3413" spans="2:2" ht="57" customHeight="1" x14ac:dyDescent="0.4">
      <c r="B3413" s="85"/>
    </row>
    <row r="3414" spans="2:2" ht="57" customHeight="1" x14ac:dyDescent="0.4">
      <c r="B3414" s="85"/>
    </row>
    <row r="3415" spans="2:2" ht="57" customHeight="1" x14ac:dyDescent="0.4">
      <c r="B3415" s="85"/>
    </row>
    <row r="3416" spans="2:2" ht="57" customHeight="1" x14ac:dyDescent="0.4">
      <c r="B3416" s="85"/>
    </row>
    <row r="3417" spans="2:2" ht="57" customHeight="1" x14ac:dyDescent="0.4">
      <c r="B3417" s="85"/>
    </row>
    <row r="3418" spans="2:2" ht="57" customHeight="1" x14ac:dyDescent="0.4">
      <c r="B3418" s="85"/>
    </row>
    <row r="3419" spans="2:2" ht="57" customHeight="1" x14ac:dyDescent="0.4">
      <c r="B3419" s="85"/>
    </row>
    <row r="3420" spans="2:2" ht="57" customHeight="1" x14ac:dyDescent="0.4">
      <c r="B3420" s="85"/>
    </row>
    <row r="3421" spans="2:2" ht="57" customHeight="1" x14ac:dyDescent="0.4">
      <c r="B3421" s="85"/>
    </row>
    <row r="3422" spans="2:2" ht="57" customHeight="1" x14ac:dyDescent="0.4">
      <c r="B3422" s="85"/>
    </row>
    <row r="3423" spans="2:2" ht="57" customHeight="1" x14ac:dyDescent="0.4">
      <c r="B3423" s="85"/>
    </row>
    <row r="3424" spans="2:2" ht="57" customHeight="1" x14ac:dyDescent="0.4">
      <c r="B3424" s="85"/>
    </row>
    <row r="3425" spans="2:2" ht="57" customHeight="1" x14ac:dyDescent="0.4">
      <c r="B3425" s="85"/>
    </row>
    <row r="3426" spans="2:2" ht="57" customHeight="1" x14ac:dyDescent="0.4">
      <c r="B3426" s="85"/>
    </row>
    <row r="3427" spans="2:2" ht="57" customHeight="1" x14ac:dyDescent="0.4">
      <c r="B3427" s="85"/>
    </row>
    <row r="3428" spans="2:2" ht="57" customHeight="1" x14ac:dyDescent="0.4">
      <c r="B3428" s="85"/>
    </row>
    <row r="3429" spans="2:2" ht="57" customHeight="1" x14ac:dyDescent="0.4">
      <c r="B3429" s="85"/>
    </row>
    <row r="3430" spans="2:2" ht="57" customHeight="1" x14ac:dyDescent="0.4">
      <c r="B3430" s="85"/>
    </row>
    <row r="3431" spans="2:2" ht="57" customHeight="1" x14ac:dyDescent="0.4">
      <c r="B3431" s="85"/>
    </row>
    <row r="3432" spans="2:2" ht="57" customHeight="1" x14ac:dyDescent="0.4">
      <c r="B3432" s="85"/>
    </row>
    <row r="3433" spans="2:2" ht="57" customHeight="1" x14ac:dyDescent="0.4">
      <c r="B3433" s="85"/>
    </row>
    <row r="3434" spans="2:2" ht="57" customHeight="1" x14ac:dyDescent="0.4">
      <c r="B3434" s="85"/>
    </row>
    <row r="3435" spans="2:2" ht="57" customHeight="1" x14ac:dyDescent="0.4">
      <c r="B3435" s="85"/>
    </row>
    <row r="3436" spans="2:2" ht="57" customHeight="1" x14ac:dyDescent="0.4">
      <c r="B3436" s="85"/>
    </row>
    <row r="3437" spans="2:2" ht="57" customHeight="1" x14ac:dyDescent="0.4">
      <c r="B3437" s="85"/>
    </row>
    <row r="3438" spans="2:2" ht="57" customHeight="1" x14ac:dyDescent="0.4">
      <c r="B3438" s="85"/>
    </row>
    <row r="3439" spans="2:2" ht="57" customHeight="1" x14ac:dyDescent="0.4">
      <c r="B3439" s="85"/>
    </row>
    <row r="3440" spans="2:2" ht="57" customHeight="1" x14ac:dyDescent="0.4">
      <c r="B3440" s="85"/>
    </row>
    <row r="3441" spans="2:2" ht="57" customHeight="1" x14ac:dyDescent="0.4">
      <c r="B3441" s="85"/>
    </row>
    <row r="3442" spans="2:2" ht="57" customHeight="1" x14ac:dyDescent="0.4">
      <c r="B3442" s="85"/>
    </row>
    <row r="3443" spans="2:2" ht="57" customHeight="1" x14ac:dyDescent="0.4">
      <c r="B3443" s="85"/>
    </row>
    <row r="3444" spans="2:2" ht="57" customHeight="1" x14ac:dyDescent="0.4">
      <c r="B3444" s="85"/>
    </row>
    <row r="3445" spans="2:2" ht="57" customHeight="1" x14ac:dyDescent="0.4">
      <c r="B3445" s="85"/>
    </row>
    <row r="3446" spans="2:2" ht="57" customHeight="1" x14ac:dyDescent="0.4">
      <c r="B3446" s="85"/>
    </row>
    <row r="3447" spans="2:2" ht="57" customHeight="1" x14ac:dyDescent="0.4">
      <c r="B3447" s="85"/>
    </row>
    <row r="3448" spans="2:2" ht="57" customHeight="1" x14ac:dyDescent="0.4">
      <c r="B3448" s="85"/>
    </row>
    <row r="3449" spans="2:2" ht="57" customHeight="1" x14ac:dyDescent="0.4">
      <c r="B3449" s="85"/>
    </row>
    <row r="3450" spans="2:2" ht="57" customHeight="1" x14ac:dyDescent="0.4">
      <c r="B3450" s="85"/>
    </row>
    <row r="3451" spans="2:2" ht="57" customHeight="1" x14ac:dyDescent="0.4">
      <c r="B3451" s="85"/>
    </row>
    <row r="3452" spans="2:2" ht="57" customHeight="1" x14ac:dyDescent="0.4">
      <c r="B3452" s="85"/>
    </row>
    <row r="3453" spans="2:2" ht="57" customHeight="1" x14ac:dyDescent="0.4">
      <c r="B3453" s="85"/>
    </row>
    <row r="3454" spans="2:2" ht="57" customHeight="1" x14ac:dyDescent="0.4">
      <c r="B3454" s="85"/>
    </row>
    <row r="3455" spans="2:2" ht="57" customHeight="1" x14ac:dyDescent="0.4">
      <c r="B3455" s="85"/>
    </row>
    <row r="3456" spans="2:2" ht="57" customHeight="1" x14ac:dyDescent="0.4">
      <c r="B3456" s="85"/>
    </row>
    <row r="3457" spans="2:2" ht="57" customHeight="1" x14ac:dyDescent="0.4">
      <c r="B3457" s="85"/>
    </row>
    <row r="3458" spans="2:2" ht="57" customHeight="1" x14ac:dyDescent="0.4">
      <c r="B3458" s="85"/>
    </row>
    <row r="3459" spans="2:2" ht="57" customHeight="1" x14ac:dyDescent="0.4">
      <c r="B3459" s="85"/>
    </row>
    <row r="3460" spans="2:2" ht="57" customHeight="1" x14ac:dyDescent="0.4">
      <c r="B3460" s="85"/>
    </row>
    <row r="3461" spans="2:2" ht="57" customHeight="1" x14ac:dyDescent="0.4">
      <c r="B3461" s="85"/>
    </row>
    <row r="3462" spans="2:2" ht="57" customHeight="1" x14ac:dyDescent="0.4">
      <c r="B3462" s="85"/>
    </row>
    <row r="3463" spans="2:2" ht="57" customHeight="1" x14ac:dyDescent="0.4">
      <c r="B3463" s="85"/>
    </row>
    <row r="3464" spans="2:2" ht="57" customHeight="1" x14ac:dyDescent="0.4">
      <c r="B3464" s="85"/>
    </row>
    <row r="3465" spans="2:2" ht="57" customHeight="1" x14ac:dyDescent="0.4">
      <c r="B3465" s="85"/>
    </row>
    <row r="3466" spans="2:2" ht="57" customHeight="1" x14ac:dyDescent="0.4">
      <c r="B3466" s="85"/>
    </row>
    <row r="3467" spans="2:2" ht="57" customHeight="1" x14ac:dyDescent="0.4">
      <c r="B3467" s="85"/>
    </row>
    <row r="3468" spans="2:2" ht="57" customHeight="1" x14ac:dyDescent="0.4">
      <c r="B3468" s="85"/>
    </row>
    <row r="3469" spans="2:2" ht="57" customHeight="1" x14ac:dyDescent="0.4">
      <c r="B3469" s="85"/>
    </row>
    <row r="3470" spans="2:2" ht="57" customHeight="1" x14ac:dyDescent="0.4">
      <c r="B3470" s="85"/>
    </row>
    <row r="3471" spans="2:2" ht="57" customHeight="1" x14ac:dyDescent="0.4">
      <c r="B3471" s="85"/>
    </row>
    <row r="3472" spans="2:2" ht="57" customHeight="1" x14ac:dyDescent="0.4">
      <c r="B3472" s="85"/>
    </row>
    <row r="3473" spans="2:2" ht="57" customHeight="1" x14ac:dyDescent="0.4">
      <c r="B3473" s="85"/>
    </row>
    <row r="3474" spans="2:2" ht="57" customHeight="1" x14ac:dyDescent="0.4">
      <c r="B3474" s="85"/>
    </row>
    <row r="3475" spans="2:2" ht="57" customHeight="1" x14ac:dyDescent="0.4">
      <c r="B3475" s="85"/>
    </row>
    <row r="3476" spans="2:2" ht="57" customHeight="1" x14ac:dyDescent="0.4">
      <c r="B3476" s="85"/>
    </row>
    <row r="3477" spans="2:2" ht="57" customHeight="1" x14ac:dyDescent="0.4">
      <c r="B3477" s="85"/>
    </row>
    <row r="3478" spans="2:2" ht="57" customHeight="1" x14ac:dyDescent="0.4">
      <c r="B3478" s="85"/>
    </row>
    <row r="3479" spans="2:2" ht="57" customHeight="1" x14ac:dyDescent="0.4">
      <c r="B3479" s="85"/>
    </row>
    <row r="3480" spans="2:2" ht="57" customHeight="1" x14ac:dyDescent="0.4">
      <c r="B3480" s="85"/>
    </row>
    <row r="3481" spans="2:2" ht="57" customHeight="1" x14ac:dyDescent="0.4">
      <c r="B3481" s="85"/>
    </row>
    <row r="3482" spans="2:2" ht="57" customHeight="1" x14ac:dyDescent="0.4">
      <c r="B3482" s="85"/>
    </row>
    <row r="3483" spans="2:2" ht="57" customHeight="1" x14ac:dyDescent="0.4">
      <c r="B3483" s="85"/>
    </row>
    <row r="3484" spans="2:2" ht="57" customHeight="1" x14ac:dyDescent="0.4">
      <c r="B3484" s="85"/>
    </row>
    <row r="3485" spans="2:2" ht="57" customHeight="1" x14ac:dyDescent="0.4">
      <c r="B3485" s="85"/>
    </row>
    <row r="3486" spans="2:2" ht="57" customHeight="1" x14ac:dyDescent="0.4">
      <c r="B3486" s="85"/>
    </row>
    <row r="3487" spans="2:2" ht="57" customHeight="1" x14ac:dyDescent="0.4">
      <c r="B3487" s="85"/>
    </row>
    <row r="3488" spans="2:2" ht="57" customHeight="1" x14ac:dyDescent="0.4">
      <c r="B3488" s="85"/>
    </row>
    <row r="3489" spans="2:2" ht="57" customHeight="1" x14ac:dyDescent="0.4">
      <c r="B3489" s="85"/>
    </row>
    <row r="3490" spans="2:2" ht="57" customHeight="1" x14ac:dyDescent="0.4">
      <c r="B3490" s="85"/>
    </row>
    <row r="3491" spans="2:2" ht="57" customHeight="1" x14ac:dyDescent="0.4">
      <c r="B3491" s="85"/>
    </row>
    <row r="3492" spans="2:2" ht="57" customHeight="1" x14ac:dyDescent="0.4">
      <c r="B3492" s="85"/>
    </row>
    <row r="3493" spans="2:2" ht="57" customHeight="1" x14ac:dyDescent="0.4">
      <c r="B3493" s="85"/>
    </row>
    <row r="3494" spans="2:2" ht="57" customHeight="1" x14ac:dyDescent="0.4">
      <c r="B3494" s="85"/>
    </row>
    <row r="3495" spans="2:2" ht="57" customHeight="1" x14ac:dyDescent="0.4">
      <c r="B3495" s="85"/>
    </row>
    <row r="3496" spans="2:2" ht="57" customHeight="1" x14ac:dyDescent="0.4">
      <c r="B3496" s="85"/>
    </row>
    <row r="3497" spans="2:2" ht="57" customHeight="1" x14ac:dyDescent="0.4">
      <c r="B3497" s="85"/>
    </row>
    <row r="3498" spans="2:2" ht="57" customHeight="1" x14ac:dyDescent="0.4">
      <c r="B3498" s="85"/>
    </row>
    <row r="3499" spans="2:2" ht="57" customHeight="1" x14ac:dyDescent="0.4">
      <c r="B3499" s="85"/>
    </row>
    <row r="3500" spans="2:2" ht="57" customHeight="1" x14ac:dyDescent="0.4">
      <c r="B3500" s="85"/>
    </row>
    <row r="3501" spans="2:2" ht="57" customHeight="1" x14ac:dyDescent="0.4">
      <c r="B3501" s="85"/>
    </row>
    <row r="3502" spans="2:2" ht="57" customHeight="1" x14ac:dyDescent="0.4">
      <c r="B3502" s="85"/>
    </row>
    <row r="3503" spans="2:2" ht="57" customHeight="1" x14ac:dyDescent="0.4">
      <c r="B3503" s="85"/>
    </row>
    <row r="3504" spans="2:2" ht="57" customHeight="1" x14ac:dyDescent="0.4">
      <c r="B3504" s="85"/>
    </row>
    <row r="3505" spans="2:2" ht="57" customHeight="1" x14ac:dyDescent="0.4">
      <c r="B3505" s="85"/>
    </row>
    <row r="3506" spans="2:2" ht="57" customHeight="1" x14ac:dyDescent="0.4">
      <c r="B3506" s="85"/>
    </row>
    <row r="3507" spans="2:2" ht="57" customHeight="1" x14ac:dyDescent="0.4">
      <c r="B3507" s="85"/>
    </row>
    <row r="3508" spans="2:2" ht="57" customHeight="1" x14ac:dyDescent="0.4">
      <c r="B3508" s="85"/>
    </row>
    <row r="3509" spans="2:2" ht="57" customHeight="1" x14ac:dyDescent="0.4">
      <c r="B3509" s="85"/>
    </row>
    <row r="3510" spans="2:2" ht="57" customHeight="1" x14ac:dyDescent="0.4">
      <c r="B3510" s="85"/>
    </row>
    <row r="3511" spans="2:2" ht="57" customHeight="1" x14ac:dyDescent="0.4">
      <c r="B3511" s="85"/>
    </row>
    <row r="3512" spans="2:2" ht="57" customHeight="1" x14ac:dyDescent="0.4">
      <c r="B3512" s="85"/>
    </row>
    <row r="3513" spans="2:2" ht="57" customHeight="1" x14ac:dyDescent="0.4">
      <c r="B3513" s="85"/>
    </row>
    <row r="3514" spans="2:2" ht="57" customHeight="1" x14ac:dyDescent="0.4">
      <c r="B3514" s="85"/>
    </row>
    <row r="3515" spans="2:2" ht="57" customHeight="1" x14ac:dyDescent="0.4">
      <c r="B3515" s="85"/>
    </row>
    <row r="3516" spans="2:2" ht="57" customHeight="1" x14ac:dyDescent="0.4">
      <c r="B3516" s="85"/>
    </row>
    <row r="3517" spans="2:2" ht="57" customHeight="1" x14ac:dyDescent="0.4">
      <c r="B3517" s="85"/>
    </row>
    <row r="3518" spans="2:2" ht="57" customHeight="1" x14ac:dyDescent="0.4">
      <c r="B3518" s="85"/>
    </row>
    <row r="3519" spans="2:2" ht="57" customHeight="1" x14ac:dyDescent="0.4">
      <c r="B3519" s="85"/>
    </row>
    <row r="3520" spans="2:2" ht="57" customHeight="1" x14ac:dyDescent="0.4">
      <c r="B3520" s="85"/>
    </row>
    <row r="3521" spans="2:2" ht="57" customHeight="1" x14ac:dyDescent="0.4">
      <c r="B3521" s="85"/>
    </row>
    <row r="3522" spans="2:2" ht="57" customHeight="1" x14ac:dyDescent="0.4">
      <c r="B3522" s="85"/>
    </row>
    <row r="3523" spans="2:2" ht="57" customHeight="1" x14ac:dyDescent="0.4">
      <c r="B3523" s="85"/>
    </row>
    <row r="3524" spans="2:2" ht="57" customHeight="1" x14ac:dyDescent="0.4">
      <c r="B3524" s="85"/>
    </row>
    <row r="3525" spans="2:2" ht="57" customHeight="1" x14ac:dyDescent="0.4">
      <c r="B3525" s="85"/>
    </row>
    <row r="3526" spans="2:2" ht="57" customHeight="1" x14ac:dyDescent="0.4">
      <c r="B3526" s="85"/>
    </row>
    <row r="3527" spans="2:2" ht="57" customHeight="1" x14ac:dyDescent="0.4">
      <c r="B3527" s="85"/>
    </row>
    <row r="3528" spans="2:2" ht="57" customHeight="1" x14ac:dyDescent="0.4">
      <c r="B3528" s="85"/>
    </row>
    <row r="3529" spans="2:2" ht="57" customHeight="1" x14ac:dyDescent="0.4">
      <c r="B3529" s="85"/>
    </row>
    <row r="3530" spans="2:2" ht="57" customHeight="1" x14ac:dyDescent="0.4">
      <c r="B3530" s="85"/>
    </row>
    <row r="3531" spans="2:2" ht="57" customHeight="1" x14ac:dyDescent="0.4">
      <c r="B3531" s="85"/>
    </row>
    <row r="3532" spans="2:2" ht="57" customHeight="1" x14ac:dyDescent="0.4">
      <c r="B3532" s="85"/>
    </row>
    <row r="3533" spans="2:2" ht="57" customHeight="1" x14ac:dyDescent="0.4">
      <c r="B3533" s="85"/>
    </row>
    <row r="3534" spans="2:2" ht="57" customHeight="1" x14ac:dyDescent="0.4">
      <c r="B3534" s="85"/>
    </row>
    <row r="3535" spans="2:2" ht="57" customHeight="1" x14ac:dyDescent="0.4">
      <c r="B3535" s="85"/>
    </row>
    <row r="3536" spans="2:2" ht="57" customHeight="1" x14ac:dyDescent="0.4">
      <c r="B3536" s="85"/>
    </row>
    <row r="3537" spans="2:2" ht="57" customHeight="1" x14ac:dyDescent="0.4">
      <c r="B3537" s="85"/>
    </row>
    <row r="3538" spans="2:2" ht="57" customHeight="1" x14ac:dyDescent="0.4">
      <c r="B3538" s="85"/>
    </row>
    <row r="3539" spans="2:2" ht="57" customHeight="1" x14ac:dyDescent="0.4">
      <c r="B3539" s="85"/>
    </row>
    <row r="3540" spans="2:2" ht="57" customHeight="1" x14ac:dyDescent="0.4">
      <c r="B3540" s="85"/>
    </row>
    <row r="3541" spans="2:2" ht="57" customHeight="1" x14ac:dyDescent="0.4">
      <c r="B3541" s="85"/>
    </row>
    <row r="3542" spans="2:2" ht="57" customHeight="1" x14ac:dyDescent="0.4">
      <c r="B3542" s="85"/>
    </row>
    <row r="3543" spans="2:2" ht="57" customHeight="1" x14ac:dyDescent="0.4">
      <c r="B3543" s="85"/>
    </row>
    <row r="3544" spans="2:2" ht="57" customHeight="1" x14ac:dyDescent="0.4">
      <c r="B3544" s="85"/>
    </row>
    <row r="3545" spans="2:2" ht="57" customHeight="1" x14ac:dyDescent="0.4">
      <c r="B3545" s="85"/>
    </row>
    <row r="3546" spans="2:2" ht="57" customHeight="1" x14ac:dyDescent="0.4">
      <c r="B3546" s="85"/>
    </row>
    <row r="3547" spans="2:2" ht="57" customHeight="1" x14ac:dyDescent="0.4">
      <c r="B3547" s="85"/>
    </row>
    <row r="3548" spans="2:2" ht="57" customHeight="1" x14ac:dyDescent="0.4">
      <c r="B3548" s="85"/>
    </row>
    <row r="3549" spans="2:2" ht="57" customHeight="1" x14ac:dyDescent="0.4">
      <c r="B3549" s="85"/>
    </row>
    <row r="3550" spans="2:2" ht="57" customHeight="1" x14ac:dyDescent="0.4">
      <c r="B3550" s="85"/>
    </row>
    <row r="3551" spans="2:2" ht="57" customHeight="1" x14ac:dyDescent="0.4">
      <c r="B3551" s="85"/>
    </row>
    <row r="3552" spans="2:2" ht="57" customHeight="1" x14ac:dyDescent="0.4">
      <c r="B3552" s="85"/>
    </row>
    <row r="3553" spans="2:2" ht="57" customHeight="1" x14ac:dyDescent="0.4">
      <c r="B3553" s="85"/>
    </row>
    <row r="3554" spans="2:2" ht="57" customHeight="1" x14ac:dyDescent="0.4">
      <c r="B3554" s="85"/>
    </row>
    <row r="3555" spans="2:2" ht="57" customHeight="1" x14ac:dyDescent="0.4">
      <c r="B3555" s="85"/>
    </row>
    <row r="3556" spans="2:2" ht="57" customHeight="1" x14ac:dyDescent="0.4">
      <c r="B3556" s="85"/>
    </row>
    <row r="3557" spans="2:2" ht="57" customHeight="1" x14ac:dyDescent="0.4">
      <c r="B3557" s="85"/>
    </row>
    <row r="3558" spans="2:2" ht="57" customHeight="1" x14ac:dyDescent="0.4">
      <c r="B3558" s="85"/>
    </row>
    <row r="3559" spans="2:2" ht="57" customHeight="1" x14ac:dyDescent="0.4">
      <c r="B3559" s="85"/>
    </row>
    <row r="3560" spans="2:2" ht="57" customHeight="1" x14ac:dyDescent="0.4">
      <c r="B3560" s="85"/>
    </row>
    <row r="3561" spans="2:2" ht="57" customHeight="1" x14ac:dyDescent="0.4">
      <c r="B3561" s="85"/>
    </row>
    <row r="3562" spans="2:2" ht="57" customHeight="1" x14ac:dyDescent="0.4">
      <c r="B3562" s="85"/>
    </row>
    <row r="3563" spans="2:2" ht="57" customHeight="1" x14ac:dyDescent="0.4">
      <c r="B3563" s="85"/>
    </row>
    <row r="3564" spans="2:2" ht="57" customHeight="1" x14ac:dyDescent="0.4">
      <c r="B3564" s="85"/>
    </row>
    <row r="3565" spans="2:2" ht="57" customHeight="1" x14ac:dyDescent="0.4">
      <c r="B3565" s="85"/>
    </row>
    <row r="3566" spans="2:2" ht="57" customHeight="1" x14ac:dyDescent="0.4">
      <c r="B3566" s="85"/>
    </row>
    <row r="3567" spans="2:2" ht="57" customHeight="1" x14ac:dyDescent="0.4">
      <c r="B3567" s="85"/>
    </row>
    <row r="3568" spans="2:2" ht="57" customHeight="1" x14ac:dyDescent="0.4">
      <c r="B3568" s="85"/>
    </row>
    <row r="3569" spans="2:2" ht="57" customHeight="1" x14ac:dyDescent="0.4">
      <c r="B3569" s="85"/>
    </row>
    <row r="3570" spans="2:2" ht="57" customHeight="1" x14ac:dyDescent="0.4">
      <c r="B3570" s="85"/>
    </row>
    <row r="3571" spans="2:2" ht="57" customHeight="1" x14ac:dyDescent="0.4">
      <c r="B3571" s="85"/>
    </row>
    <row r="3572" spans="2:2" ht="57" customHeight="1" x14ac:dyDescent="0.4">
      <c r="B3572" s="85"/>
    </row>
    <row r="3573" spans="2:2" ht="57" customHeight="1" x14ac:dyDescent="0.4">
      <c r="B3573" s="85"/>
    </row>
    <row r="3574" spans="2:2" ht="57" customHeight="1" x14ac:dyDescent="0.4">
      <c r="B3574" s="85"/>
    </row>
    <row r="3575" spans="2:2" ht="57" customHeight="1" x14ac:dyDescent="0.4">
      <c r="B3575" s="85"/>
    </row>
    <row r="3576" spans="2:2" ht="57" customHeight="1" x14ac:dyDescent="0.4">
      <c r="B3576" s="85"/>
    </row>
    <row r="3577" spans="2:2" ht="57" customHeight="1" x14ac:dyDescent="0.4">
      <c r="B3577" s="85"/>
    </row>
    <row r="3578" spans="2:2" ht="57" customHeight="1" x14ac:dyDescent="0.4">
      <c r="B3578" s="85"/>
    </row>
    <row r="3579" spans="2:2" ht="57" customHeight="1" x14ac:dyDescent="0.4">
      <c r="B3579" s="85"/>
    </row>
    <row r="3580" spans="2:2" ht="57" customHeight="1" x14ac:dyDescent="0.4">
      <c r="B3580" s="85"/>
    </row>
    <row r="3581" spans="2:2" ht="57" customHeight="1" x14ac:dyDescent="0.4">
      <c r="B3581" s="85"/>
    </row>
    <row r="3582" spans="2:2" ht="57" customHeight="1" x14ac:dyDescent="0.4">
      <c r="B3582" s="85"/>
    </row>
    <row r="3583" spans="2:2" ht="57" customHeight="1" x14ac:dyDescent="0.4">
      <c r="B3583" s="85"/>
    </row>
    <row r="3584" spans="2:2" ht="57" customHeight="1" x14ac:dyDescent="0.4">
      <c r="B3584" s="85"/>
    </row>
    <row r="3585" spans="2:2" ht="57" customHeight="1" x14ac:dyDescent="0.4">
      <c r="B3585" s="85"/>
    </row>
    <row r="3586" spans="2:2" ht="57" customHeight="1" x14ac:dyDescent="0.4">
      <c r="B3586" s="85"/>
    </row>
    <row r="3587" spans="2:2" ht="57" customHeight="1" x14ac:dyDescent="0.4">
      <c r="B3587" s="85"/>
    </row>
    <row r="3588" spans="2:2" ht="57" customHeight="1" x14ac:dyDescent="0.4">
      <c r="B3588" s="85"/>
    </row>
    <row r="3589" spans="2:2" ht="57" customHeight="1" x14ac:dyDescent="0.4">
      <c r="B3589" s="85"/>
    </row>
    <row r="3590" spans="2:2" ht="57" customHeight="1" x14ac:dyDescent="0.4">
      <c r="B3590" s="85"/>
    </row>
    <row r="3591" spans="2:2" ht="57" customHeight="1" x14ac:dyDescent="0.4">
      <c r="B3591" s="85"/>
    </row>
    <row r="3592" spans="2:2" ht="57" customHeight="1" x14ac:dyDescent="0.4">
      <c r="B3592" s="85"/>
    </row>
    <row r="3593" spans="2:2" ht="57" customHeight="1" x14ac:dyDescent="0.4">
      <c r="B3593" s="85"/>
    </row>
    <row r="3594" spans="2:2" ht="57" customHeight="1" x14ac:dyDescent="0.4">
      <c r="B3594" s="85"/>
    </row>
    <row r="3595" spans="2:2" ht="57" customHeight="1" x14ac:dyDescent="0.4">
      <c r="B3595" s="85"/>
    </row>
    <row r="3596" spans="2:2" ht="57" customHeight="1" x14ac:dyDescent="0.4">
      <c r="B3596" s="85"/>
    </row>
    <row r="3597" spans="2:2" ht="57" customHeight="1" x14ac:dyDescent="0.4">
      <c r="B3597" s="85"/>
    </row>
    <row r="3598" spans="2:2" ht="57" customHeight="1" x14ac:dyDescent="0.4">
      <c r="B3598" s="85"/>
    </row>
    <row r="3599" spans="2:2" ht="57" customHeight="1" x14ac:dyDescent="0.4">
      <c r="B3599" s="85"/>
    </row>
    <row r="3600" spans="2:2" ht="57" customHeight="1" x14ac:dyDescent="0.4">
      <c r="B3600" s="85"/>
    </row>
    <row r="3601" spans="2:2" ht="57" customHeight="1" x14ac:dyDescent="0.4">
      <c r="B3601" s="85"/>
    </row>
    <row r="3602" spans="2:2" ht="57" customHeight="1" x14ac:dyDescent="0.4">
      <c r="B3602" s="85"/>
    </row>
    <row r="3603" spans="2:2" ht="57" customHeight="1" x14ac:dyDescent="0.4">
      <c r="B3603" s="85"/>
    </row>
    <row r="3604" spans="2:2" ht="57" customHeight="1" x14ac:dyDescent="0.4">
      <c r="B3604" s="85"/>
    </row>
    <row r="3605" spans="2:2" ht="57" customHeight="1" x14ac:dyDescent="0.4">
      <c r="B3605" s="85"/>
    </row>
    <row r="3606" spans="2:2" ht="57" customHeight="1" x14ac:dyDescent="0.4">
      <c r="B3606" s="85"/>
    </row>
    <row r="3607" spans="2:2" ht="57" customHeight="1" x14ac:dyDescent="0.4">
      <c r="B3607" s="85"/>
    </row>
    <row r="3608" spans="2:2" ht="57" customHeight="1" x14ac:dyDescent="0.4">
      <c r="B3608" s="85"/>
    </row>
    <row r="3609" spans="2:2" ht="57" customHeight="1" x14ac:dyDescent="0.4">
      <c r="B3609" s="85"/>
    </row>
    <row r="3610" spans="2:2" ht="57" customHeight="1" x14ac:dyDescent="0.4">
      <c r="B3610" s="85"/>
    </row>
    <row r="3611" spans="2:2" ht="57" customHeight="1" x14ac:dyDescent="0.4">
      <c r="B3611" s="85"/>
    </row>
    <row r="3612" spans="2:2" ht="57" customHeight="1" x14ac:dyDescent="0.4">
      <c r="B3612" s="85"/>
    </row>
    <row r="3613" spans="2:2" ht="57" customHeight="1" x14ac:dyDescent="0.4">
      <c r="B3613" s="85"/>
    </row>
    <row r="3614" spans="2:2" ht="57" customHeight="1" x14ac:dyDescent="0.4">
      <c r="B3614" s="85"/>
    </row>
    <row r="3615" spans="2:2" ht="57" customHeight="1" x14ac:dyDescent="0.4">
      <c r="B3615" s="85"/>
    </row>
    <row r="3616" spans="2:2" ht="57" customHeight="1" x14ac:dyDescent="0.4">
      <c r="B3616" s="85"/>
    </row>
    <row r="3617" spans="2:2" ht="57" customHeight="1" x14ac:dyDescent="0.4">
      <c r="B3617" s="85"/>
    </row>
    <row r="3618" spans="2:2" ht="57" customHeight="1" x14ac:dyDescent="0.4">
      <c r="B3618" s="85"/>
    </row>
    <row r="3619" spans="2:2" ht="57" customHeight="1" x14ac:dyDescent="0.4">
      <c r="B3619" s="85"/>
    </row>
    <row r="3620" spans="2:2" ht="57" customHeight="1" x14ac:dyDescent="0.4">
      <c r="B3620" s="85"/>
    </row>
    <row r="3621" spans="2:2" ht="57" customHeight="1" x14ac:dyDescent="0.4">
      <c r="B3621" s="85"/>
    </row>
    <row r="3622" spans="2:2" ht="57" customHeight="1" x14ac:dyDescent="0.4">
      <c r="B3622" s="85"/>
    </row>
    <row r="3623" spans="2:2" ht="57" customHeight="1" x14ac:dyDescent="0.4">
      <c r="B3623" s="85"/>
    </row>
    <row r="3624" spans="2:2" ht="57" customHeight="1" x14ac:dyDescent="0.4">
      <c r="B3624" s="85"/>
    </row>
    <row r="3625" spans="2:2" ht="57" customHeight="1" x14ac:dyDescent="0.4">
      <c r="B3625" s="85"/>
    </row>
    <row r="3626" spans="2:2" ht="57" customHeight="1" x14ac:dyDescent="0.4">
      <c r="B3626" s="85"/>
    </row>
    <row r="3627" spans="2:2" ht="57" customHeight="1" x14ac:dyDescent="0.4">
      <c r="B3627" s="85"/>
    </row>
    <row r="3628" spans="2:2" ht="57" customHeight="1" x14ac:dyDescent="0.4">
      <c r="B3628" s="85"/>
    </row>
    <row r="3629" spans="2:2" ht="57" customHeight="1" x14ac:dyDescent="0.4">
      <c r="B3629" s="85"/>
    </row>
    <row r="3630" spans="2:2" ht="57" customHeight="1" x14ac:dyDescent="0.4">
      <c r="B3630" s="85"/>
    </row>
    <row r="3631" spans="2:2" ht="57" customHeight="1" x14ac:dyDescent="0.4">
      <c r="B3631" s="85"/>
    </row>
    <row r="3632" spans="2:2" ht="57" customHeight="1" x14ac:dyDescent="0.4">
      <c r="B3632" s="85"/>
    </row>
    <row r="3633" spans="2:2" ht="57" customHeight="1" x14ac:dyDescent="0.4">
      <c r="B3633" s="85"/>
    </row>
    <row r="3634" spans="2:2" ht="57" customHeight="1" x14ac:dyDescent="0.4">
      <c r="B3634" s="85"/>
    </row>
    <row r="3635" spans="2:2" ht="57" customHeight="1" x14ac:dyDescent="0.4">
      <c r="B3635" s="85"/>
    </row>
    <row r="3636" spans="2:2" ht="57" customHeight="1" x14ac:dyDescent="0.4">
      <c r="B3636" s="85"/>
    </row>
    <row r="3637" spans="2:2" ht="57" customHeight="1" x14ac:dyDescent="0.4">
      <c r="B3637" s="85"/>
    </row>
    <row r="3638" spans="2:2" ht="57" customHeight="1" x14ac:dyDescent="0.4">
      <c r="B3638" s="85"/>
    </row>
    <row r="3639" spans="2:2" ht="57" customHeight="1" x14ac:dyDescent="0.4">
      <c r="B3639" s="85"/>
    </row>
    <row r="3640" spans="2:2" ht="57" customHeight="1" x14ac:dyDescent="0.4">
      <c r="B3640" s="85"/>
    </row>
    <row r="3641" spans="2:2" ht="57" customHeight="1" x14ac:dyDescent="0.4">
      <c r="B3641" s="85"/>
    </row>
    <row r="3642" spans="2:2" ht="57" customHeight="1" x14ac:dyDescent="0.4">
      <c r="B3642" s="85"/>
    </row>
    <row r="3643" spans="2:2" ht="57" customHeight="1" x14ac:dyDescent="0.4">
      <c r="B3643" s="85"/>
    </row>
    <row r="3644" spans="2:2" ht="57" customHeight="1" x14ac:dyDescent="0.4">
      <c r="B3644" s="85"/>
    </row>
    <row r="3645" spans="2:2" ht="57" customHeight="1" x14ac:dyDescent="0.4">
      <c r="B3645" s="85"/>
    </row>
    <row r="3646" spans="2:2" ht="57" customHeight="1" x14ac:dyDescent="0.4">
      <c r="B3646" s="85"/>
    </row>
    <row r="3647" spans="2:2" ht="57" customHeight="1" x14ac:dyDescent="0.4">
      <c r="B3647" s="85"/>
    </row>
    <row r="3648" spans="2:2" ht="57" customHeight="1" x14ac:dyDescent="0.4">
      <c r="B3648" s="85"/>
    </row>
    <row r="3649" spans="2:2" ht="57" customHeight="1" x14ac:dyDescent="0.4">
      <c r="B3649" s="85"/>
    </row>
    <row r="3650" spans="2:2" ht="57" customHeight="1" x14ac:dyDescent="0.4">
      <c r="B3650" s="85"/>
    </row>
    <row r="3651" spans="2:2" ht="57" customHeight="1" x14ac:dyDescent="0.4">
      <c r="B3651" s="85"/>
    </row>
    <row r="3652" spans="2:2" ht="57" customHeight="1" x14ac:dyDescent="0.4">
      <c r="B3652" s="85"/>
    </row>
    <row r="3653" spans="2:2" ht="57" customHeight="1" x14ac:dyDescent="0.4">
      <c r="B3653" s="85"/>
    </row>
    <row r="3654" spans="2:2" ht="57" customHeight="1" x14ac:dyDescent="0.4">
      <c r="B3654" s="85"/>
    </row>
    <row r="3655" spans="2:2" ht="57" customHeight="1" x14ac:dyDescent="0.4">
      <c r="B3655" s="85"/>
    </row>
    <row r="3656" spans="2:2" ht="57" customHeight="1" x14ac:dyDescent="0.4">
      <c r="B3656" s="85"/>
    </row>
    <row r="3657" spans="2:2" ht="57" customHeight="1" x14ac:dyDescent="0.4">
      <c r="B3657" s="85"/>
    </row>
    <row r="3658" spans="2:2" ht="57" customHeight="1" x14ac:dyDescent="0.4">
      <c r="B3658" s="85"/>
    </row>
    <row r="3659" spans="2:2" ht="57" customHeight="1" x14ac:dyDescent="0.4">
      <c r="B3659" s="85"/>
    </row>
    <row r="3660" spans="2:2" ht="57" customHeight="1" x14ac:dyDescent="0.4">
      <c r="B3660" s="85"/>
    </row>
    <row r="3661" spans="2:2" ht="57" customHeight="1" x14ac:dyDescent="0.4">
      <c r="B3661" s="85"/>
    </row>
    <row r="3662" spans="2:2" ht="57" customHeight="1" x14ac:dyDescent="0.4">
      <c r="B3662" s="85"/>
    </row>
    <row r="3663" spans="2:2" ht="57" customHeight="1" x14ac:dyDescent="0.4">
      <c r="B3663" s="85"/>
    </row>
    <row r="3664" spans="2:2" ht="57" customHeight="1" x14ac:dyDescent="0.4">
      <c r="B3664" s="85"/>
    </row>
    <row r="3665" spans="2:2" ht="57" customHeight="1" x14ac:dyDescent="0.4">
      <c r="B3665" s="85"/>
    </row>
    <row r="3666" spans="2:2" ht="57" customHeight="1" x14ac:dyDescent="0.4">
      <c r="B3666" s="85"/>
    </row>
    <row r="3667" spans="2:2" ht="57" customHeight="1" x14ac:dyDescent="0.4">
      <c r="B3667" s="85"/>
    </row>
    <row r="3668" spans="2:2" ht="57" customHeight="1" x14ac:dyDescent="0.4">
      <c r="B3668" s="85"/>
    </row>
    <row r="3669" spans="2:2" ht="57" customHeight="1" x14ac:dyDescent="0.4">
      <c r="B3669" s="85"/>
    </row>
    <row r="3670" spans="2:2" ht="57" customHeight="1" x14ac:dyDescent="0.4">
      <c r="B3670" s="85"/>
    </row>
    <row r="3671" spans="2:2" ht="57" customHeight="1" x14ac:dyDescent="0.4">
      <c r="B3671" s="85"/>
    </row>
    <row r="3672" spans="2:2" ht="57" customHeight="1" x14ac:dyDescent="0.4">
      <c r="B3672" s="85"/>
    </row>
    <row r="3673" spans="2:2" ht="57" customHeight="1" x14ac:dyDescent="0.4">
      <c r="B3673" s="85"/>
    </row>
    <row r="3674" spans="2:2" ht="57" customHeight="1" x14ac:dyDescent="0.4">
      <c r="B3674" s="85"/>
    </row>
    <row r="3675" spans="2:2" ht="57" customHeight="1" x14ac:dyDescent="0.4">
      <c r="B3675" s="85"/>
    </row>
    <row r="3676" spans="2:2" ht="57" customHeight="1" x14ac:dyDescent="0.4">
      <c r="B3676" s="85"/>
    </row>
    <row r="3677" spans="2:2" ht="57" customHeight="1" x14ac:dyDescent="0.4">
      <c r="B3677" s="85"/>
    </row>
    <row r="3678" spans="2:2" ht="57" customHeight="1" x14ac:dyDescent="0.4">
      <c r="B3678" s="85"/>
    </row>
    <row r="3679" spans="2:2" ht="57" customHeight="1" x14ac:dyDescent="0.4">
      <c r="B3679" s="85"/>
    </row>
    <row r="3680" spans="2:2" ht="57" customHeight="1" x14ac:dyDescent="0.4">
      <c r="B3680" s="85"/>
    </row>
    <row r="3681" spans="2:2" ht="57" customHeight="1" x14ac:dyDescent="0.4">
      <c r="B3681" s="85"/>
    </row>
    <row r="3682" spans="2:2" ht="57" customHeight="1" x14ac:dyDescent="0.4">
      <c r="B3682" s="85"/>
    </row>
    <row r="3683" spans="2:2" ht="57" customHeight="1" x14ac:dyDescent="0.4">
      <c r="B3683" s="85"/>
    </row>
    <row r="3684" spans="2:2" ht="57" customHeight="1" x14ac:dyDescent="0.4">
      <c r="B3684" s="85"/>
    </row>
    <row r="3685" spans="2:2" ht="57" customHeight="1" x14ac:dyDescent="0.4">
      <c r="B3685" s="85"/>
    </row>
    <row r="3686" spans="2:2" ht="57" customHeight="1" x14ac:dyDescent="0.4">
      <c r="B3686" s="85"/>
    </row>
    <row r="3687" spans="2:2" ht="57" customHeight="1" x14ac:dyDescent="0.4">
      <c r="B3687" s="85"/>
    </row>
    <row r="3688" spans="2:2" ht="57" customHeight="1" x14ac:dyDescent="0.4">
      <c r="B3688" s="85"/>
    </row>
    <row r="3689" spans="2:2" ht="57" customHeight="1" x14ac:dyDescent="0.4">
      <c r="B3689" s="85"/>
    </row>
    <row r="3690" spans="2:2" ht="57" customHeight="1" x14ac:dyDescent="0.4">
      <c r="B3690" s="85"/>
    </row>
    <row r="3691" spans="2:2" ht="57" customHeight="1" x14ac:dyDescent="0.4">
      <c r="B3691" s="85"/>
    </row>
    <row r="3692" spans="2:2" ht="57" customHeight="1" x14ac:dyDescent="0.4">
      <c r="B3692" s="85"/>
    </row>
    <row r="3693" spans="2:2" ht="57" customHeight="1" x14ac:dyDescent="0.4">
      <c r="B3693" s="85"/>
    </row>
    <row r="3694" spans="2:2" ht="57" customHeight="1" x14ac:dyDescent="0.4">
      <c r="B3694" s="85"/>
    </row>
    <row r="3695" spans="2:2" ht="57" customHeight="1" x14ac:dyDescent="0.4">
      <c r="B3695" s="85"/>
    </row>
    <row r="3696" spans="2:2" ht="57" customHeight="1" x14ac:dyDescent="0.4">
      <c r="B3696" s="85"/>
    </row>
    <row r="3697" spans="2:2" ht="57" customHeight="1" x14ac:dyDescent="0.4">
      <c r="B3697" s="85"/>
    </row>
    <row r="3698" spans="2:2" ht="57" customHeight="1" x14ac:dyDescent="0.4">
      <c r="B3698" s="85"/>
    </row>
    <row r="3699" spans="2:2" ht="57" customHeight="1" x14ac:dyDescent="0.4">
      <c r="B3699" s="85"/>
    </row>
    <row r="3700" spans="2:2" ht="57" customHeight="1" x14ac:dyDescent="0.4">
      <c r="B3700" s="85"/>
    </row>
    <row r="3701" spans="2:2" ht="57" customHeight="1" x14ac:dyDescent="0.4">
      <c r="B3701" s="85"/>
    </row>
    <row r="3702" spans="2:2" ht="57" customHeight="1" x14ac:dyDescent="0.4">
      <c r="B3702" s="85"/>
    </row>
    <row r="3703" spans="2:2" ht="57" customHeight="1" x14ac:dyDescent="0.4">
      <c r="B3703" s="85"/>
    </row>
    <row r="3704" spans="2:2" ht="57" customHeight="1" x14ac:dyDescent="0.4">
      <c r="B3704" s="85"/>
    </row>
    <row r="3705" spans="2:2" ht="57" customHeight="1" x14ac:dyDescent="0.4">
      <c r="B3705" s="85"/>
    </row>
    <row r="3706" spans="2:2" ht="57" customHeight="1" x14ac:dyDescent="0.4">
      <c r="B3706" s="85"/>
    </row>
    <row r="3707" spans="2:2" ht="57" customHeight="1" x14ac:dyDescent="0.4">
      <c r="B3707" s="85"/>
    </row>
    <row r="3708" spans="2:2" ht="57" customHeight="1" x14ac:dyDescent="0.4">
      <c r="B3708" s="85"/>
    </row>
    <row r="3709" spans="2:2" ht="57" customHeight="1" x14ac:dyDescent="0.4">
      <c r="B3709" s="85"/>
    </row>
    <row r="3710" spans="2:2" ht="57" customHeight="1" x14ac:dyDescent="0.4">
      <c r="B3710" s="85"/>
    </row>
    <row r="3711" spans="2:2" ht="57" customHeight="1" x14ac:dyDescent="0.4">
      <c r="B3711" s="85"/>
    </row>
    <row r="3712" spans="2:2" ht="57" customHeight="1" x14ac:dyDescent="0.4">
      <c r="B3712" s="85"/>
    </row>
    <row r="3713" spans="2:2" ht="57" customHeight="1" x14ac:dyDescent="0.4">
      <c r="B3713" s="85"/>
    </row>
    <row r="3714" spans="2:2" ht="57" customHeight="1" x14ac:dyDescent="0.4">
      <c r="B3714" s="85"/>
    </row>
    <row r="3715" spans="2:2" ht="57" customHeight="1" x14ac:dyDescent="0.4">
      <c r="B3715" s="85"/>
    </row>
    <row r="3716" spans="2:2" ht="57" customHeight="1" x14ac:dyDescent="0.4">
      <c r="B3716" s="85"/>
    </row>
    <row r="3717" spans="2:2" ht="57" customHeight="1" x14ac:dyDescent="0.4">
      <c r="B3717" s="85"/>
    </row>
    <row r="3718" spans="2:2" ht="57" customHeight="1" x14ac:dyDescent="0.4">
      <c r="B3718" s="85"/>
    </row>
    <row r="3719" spans="2:2" ht="57" customHeight="1" x14ac:dyDescent="0.4">
      <c r="B3719" s="85"/>
    </row>
    <row r="3720" spans="2:2" ht="57" customHeight="1" x14ac:dyDescent="0.4">
      <c r="B3720" s="85"/>
    </row>
    <row r="3721" spans="2:2" ht="57" customHeight="1" x14ac:dyDescent="0.4">
      <c r="B3721" s="85"/>
    </row>
    <row r="3722" spans="2:2" ht="57" customHeight="1" x14ac:dyDescent="0.4">
      <c r="B3722" s="85"/>
    </row>
    <row r="3723" spans="2:2" ht="57" customHeight="1" x14ac:dyDescent="0.4">
      <c r="B3723" s="85"/>
    </row>
    <row r="3724" spans="2:2" ht="57" customHeight="1" x14ac:dyDescent="0.4">
      <c r="B3724" s="85"/>
    </row>
    <row r="3725" spans="2:2" ht="57" customHeight="1" x14ac:dyDescent="0.4">
      <c r="B3725" s="85"/>
    </row>
    <row r="3726" spans="2:2" ht="57" customHeight="1" x14ac:dyDescent="0.4">
      <c r="B3726" s="85"/>
    </row>
    <row r="3727" spans="2:2" ht="57" customHeight="1" x14ac:dyDescent="0.4">
      <c r="B3727" s="85"/>
    </row>
    <row r="3728" spans="2:2" ht="57" customHeight="1" x14ac:dyDescent="0.4">
      <c r="B3728" s="85"/>
    </row>
    <row r="3729" spans="2:2" ht="57" customHeight="1" x14ac:dyDescent="0.4">
      <c r="B3729" s="85"/>
    </row>
    <row r="3730" spans="2:2" ht="57" customHeight="1" x14ac:dyDescent="0.4">
      <c r="B3730" s="85"/>
    </row>
    <row r="3731" spans="2:2" ht="57" customHeight="1" x14ac:dyDescent="0.4">
      <c r="B3731" s="85"/>
    </row>
    <row r="3732" spans="2:2" ht="57" customHeight="1" x14ac:dyDescent="0.4">
      <c r="B3732" s="85"/>
    </row>
    <row r="3733" spans="2:2" ht="57" customHeight="1" x14ac:dyDescent="0.4">
      <c r="B3733" s="85"/>
    </row>
    <row r="3734" spans="2:2" ht="57" customHeight="1" x14ac:dyDescent="0.4">
      <c r="B3734" s="85"/>
    </row>
    <row r="3735" spans="2:2" ht="57" customHeight="1" x14ac:dyDescent="0.4">
      <c r="B3735" s="85"/>
    </row>
    <row r="3736" spans="2:2" ht="57" customHeight="1" x14ac:dyDescent="0.4">
      <c r="B3736" s="85"/>
    </row>
    <row r="3737" spans="2:2" ht="57" customHeight="1" x14ac:dyDescent="0.4">
      <c r="B3737" s="85"/>
    </row>
    <row r="3738" spans="2:2" ht="57" customHeight="1" x14ac:dyDescent="0.4">
      <c r="B3738" s="85"/>
    </row>
    <row r="3739" spans="2:2" ht="57" customHeight="1" x14ac:dyDescent="0.4">
      <c r="B3739" s="85"/>
    </row>
    <row r="3740" spans="2:2" ht="57" customHeight="1" x14ac:dyDescent="0.4">
      <c r="B3740" s="85"/>
    </row>
    <row r="3741" spans="2:2" ht="57" customHeight="1" x14ac:dyDescent="0.4">
      <c r="B3741" s="85"/>
    </row>
    <row r="3742" spans="2:2" ht="57" customHeight="1" x14ac:dyDescent="0.4">
      <c r="B3742" s="85"/>
    </row>
    <row r="3743" spans="2:2" ht="57" customHeight="1" x14ac:dyDescent="0.4">
      <c r="B3743" s="85"/>
    </row>
    <row r="3744" spans="2:2" ht="57" customHeight="1" x14ac:dyDescent="0.4">
      <c r="B3744" s="85"/>
    </row>
    <row r="3745" spans="2:2" ht="57" customHeight="1" x14ac:dyDescent="0.4">
      <c r="B3745" s="85"/>
    </row>
    <row r="3746" spans="2:2" ht="57" customHeight="1" x14ac:dyDescent="0.4">
      <c r="B3746" s="85"/>
    </row>
    <row r="3747" spans="2:2" ht="57" customHeight="1" x14ac:dyDescent="0.4">
      <c r="B3747" s="85"/>
    </row>
    <row r="3748" spans="2:2" ht="57" customHeight="1" x14ac:dyDescent="0.4">
      <c r="B3748" s="85"/>
    </row>
    <row r="3749" spans="2:2" ht="57" customHeight="1" x14ac:dyDescent="0.4">
      <c r="B3749" s="85"/>
    </row>
    <row r="3750" spans="2:2" ht="57" customHeight="1" x14ac:dyDescent="0.4">
      <c r="B3750" s="85"/>
    </row>
    <row r="3751" spans="2:2" ht="57" customHeight="1" x14ac:dyDescent="0.4">
      <c r="B3751" s="85"/>
    </row>
    <row r="3752" spans="2:2" ht="57" customHeight="1" x14ac:dyDescent="0.4">
      <c r="B3752" s="85"/>
    </row>
    <row r="3753" spans="2:2" ht="57" customHeight="1" x14ac:dyDescent="0.4">
      <c r="B3753" s="85"/>
    </row>
    <row r="3754" spans="2:2" ht="57" customHeight="1" x14ac:dyDescent="0.4">
      <c r="B3754" s="85"/>
    </row>
    <row r="3755" spans="2:2" ht="57" customHeight="1" x14ac:dyDescent="0.4">
      <c r="B3755" s="85"/>
    </row>
    <row r="3756" spans="2:2" ht="57" customHeight="1" x14ac:dyDescent="0.4">
      <c r="B3756" s="85"/>
    </row>
    <row r="3757" spans="2:2" ht="57" customHeight="1" x14ac:dyDescent="0.4">
      <c r="B3757" s="85"/>
    </row>
    <row r="3758" spans="2:2" ht="57" customHeight="1" x14ac:dyDescent="0.4">
      <c r="B3758" s="85"/>
    </row>
    <row r="3759" spans="2:2" ht="57" customHeight="1" x14ac:dyDescent="0.4">
      <c r="B3759" s="85"/>
    </row>
    <row r="3760" spans="2:2" ht="57" customHeight="1" x14ac:dyDescent="0.4">
      <c r="B3760" s="85"/>
    </row>
    <row r="3761" spans="2:2" ht="57" customHeight="1" x14ac:dyDescent="0.4">
      <c r="B3761" s="85"/>
    </row>
    <row r="3762" spans="2:2" ht="57" customHeight="1" x14ac:dyDescent="0.4">
      <c r="B3762" s="85"/>
    </row>
    <row r="3763" spans="2:2" ht="57" customHeight="1" x14ac:dyDescent="0.4">
      <c r="B3763" s="85"/>
    </row>
    <row r="3764" spans="2:2" ht="57" customHeight="1" x14ac:dyDescent="0.4">
      <c r="B3764" s="85"/>
    </row>
    <row r="3765" spans="2:2" ht="57" customHeight="1" x14ac:dyDescent="0.4">
      <c r="B3765" s="85"/>
    </row>
    <row r="3766" spans="2:2" ht="57" customHeight="1" x14ac:dyDescent="0.4">
      <c r="B3766" s="85"/>
    </row>
    <row r="3767" spans="2:2" ht="57" customHeight="1" x14ac:dyDescent="0.4">
      <c r="B3767" s="85"/>
    </row>
    <row r="3768" spans="2:2" ht="57" customHeight="1" x14ac:dyDescent="0.4">
      <c r="B3768" s="85"/>
    </row>
    <row r="3769" spans="2:2" ht="57" customHeight="1" x14ac:dyDescent="0.4">
      <c r="B3769" s="85"/>
    </row>
    <row r="3770" spans="2:2" ht="57" customHeight="1" x14ac:dyDescent="0.4">
      <c r="B3770" s="85"/>
    </row>
    <row r="3771" spans="2:2" ht="57" customHeight="1" x14ac:dyDescent="0.4">
      <c r="B3771" s="85"/>
    </row>
    <row r="3772" spans="2:2" ht="57" customHeight="1" x14ac:dyDescent="0.4">
      <c r="B3772" s="85"/>
    </row>
    <row r="3773" spans="2:2" ht="57" customHeight="1" x14ac:dyDescent="0.4">
      <c r="B3773" s="85"/>
    </row>
    <row r="3774" spans="2:2" ht="57" customHeight="1" x14ac:dyDescent="0.4">
      <c r="B3774" s="85"/>
    </row>
    <row r="3775" spans="2:2" ht="57" customHeight="1" x14ac:dyDescent="0.4">
      <c r="B3775" s="85"/>
    </row>
    <row r="3776" spans="2:2" ht="57" customHeight="1" x14ac:dyDescent="0.4">
      <c r="B3776" s="85"/>
    </row>
    <row r="3777" spans="2:2" ht="57" customHeight="1" x14ac:dyDescent="0.4">
      <c r="B3777" s="85"/>
    </row>
    <row r="3778" spans="2:2" ht="57" customHeight="1" x14ac:dyDescent="0.4">
      <c r="B3778" s="85"/>
    </row>
    <row r="3779" spans="2:2" ht="57" customHeight="1" x14ac:dyDescent="0.4">
      <c r="B3779" s="85"/>
    </row>
    <row r="3780" spans="2:2" ht="57" customHeight="1" x14ac:dyDescent="0.4">
      <c r="B3780" s="85"/>
    </row>
    <row r="3781" spans="2:2" ht="57" customHeight="1" x14ac:dyDescent="0.4">
      <c r="B3781" s="85"/>
    </row>
    <row r="3782" spans="2:2" ht="57" customHeight="1" x14ac:dyDescent="0.4">
      <c r="B3782" s="85"/>
    </row>
    <row r="3783" spans="2:2" ht="57" customHeight="1" x14ac:dyDescent="0.4">
      <c r="B3783" s="85"/>
    </row>
    <row r="3784" spans="2:2" ht="57" customHeight="1" x14ac:dyDescent="0.4">
      <c r="B3784" s="85"/>
    </row>
    <row r="3785" spans="2:2" ht="57" customHeight="1" x14ac:dyDescent="0.4">
      <c r="B3785" s="85"/>
    </row>
    <row r="3786" spans="2:2" ht="57" customHeight="1" x14ac:dyDescent="0.4">
      <c r="B3786" s="85"/>
    </row>
    <row r="3787" spans="2:2" ht="57" customHeight="1" x14ac:dyDescent="0.4">
      <c r="B3787" s="85"/>
    </row>
    <row r="3788" spans="2:2" ht="57" customHeight="1" x14ac:dyDescent="0.4">
      <c r="B3788" s="85"/>
    </row>
    <row r="3789" spans="2:2" ht="57" customHeight="1" x14ac:dyDescent="0.4">
      <c r="B3789" s="85"/>
    </row>
    <row r="3790" spans="2:2" ht="57" customHeight="1" x14ac:dyDescent="0.4">
      <c r="B3790" s="85"/>
    </row>
    <row r="3791" spans="2:2" ht="57" customHeight="1" x14ac:dyDescent="0.4">
      <c r="B3791" s="85"/>
    </row>
    <row r="3792" spans="2:2" ht="57" customHeight="1" x14ac:dyDescent="0.4">
      <c r="B3792" s="85"/>
    </row>
    <row r="3793" spans="2:2" ht="57" customHeight="1" x14ac:dyDescent="0.4">
      <c r="B3793" s="85"/>
    </row>
    <row r="3794" spans="2:2" ht="57" customHeight="1" x14ac:dyDescent="0.4">
      <c r="B3794" s="85"/>
    </row>
    <row r="3795" spans="2:2" ht="57" customHeight="1" x14ac:dyDescent="0.4">
      <c r="B3795" s="85"/>
    </row>
    <row r="3796" spans="2:2" ht="57" customHeight="1" x14ac:dyDescent="0.4">
      <c r="B3796" s="85"/>
    </row>
    <row r="3797" spans="2:2" ht="57" customHeight="1" x14ac:dyDescent="0.4">
      <c r="B3797" s="85"/>
    </row>
    <row r="3798" spans="2:2" ht="57" customHeight="1" x14ac:dyDescent="0.4">
      <c r="B3798" s="85"/>
    </row>
    <row r="3799" spans="2:2" ht="57" customHeight="1" x14ac:dyDescent="0.4">
      <c r="B3799" s="85"/>
    </row>
    <row r="3800" spans="2:2" ht="57" customHeight="1" x14ac:dyDescent="0.4">
      <c r="B3800" s="85"/>
    </row>
    <row r="3801" spans="2:2" ht="57" customHeight="1" x14ac:dyDescent="0.4">
      <c r="B3801" s="85"/>
    </row>
    <row r="3802" spans="2:2" ht="57" customHeight="1" x14ac:dyDescent="0.4">
      <c r="B3802" s="85"/>
    </row>
    <row r="3803" spans="2:2" ht="57" customHeight="1" x14ac:dyDescent="0.4">
      <c r="B3803" s="85"/>
    </row>
    <row r="3804" spans="2:2" ht="57" customHeight="1" x14ac:dyDescent="0.4">
      <c r="B3804" s="85"/>
    </row>
    <row r="3805" spans="2:2" ht="57" customHeight="1" x14ac:dyDescent="0.4">
      <c r="B3805" s="85"/>
    </row>
    <row r="3806" spans="2:2" ht="57" customHeight="1" x14ac:dyDescent="0.4">
      <c r="B3806" s="85"/>
    </row>
    <row r="3807" spans="2:2" ht="57" customHeight="1" x14ac:dyDescent="0.4">
      <c r="B3807" s="85"/>
    </row>
    <row r="3808" spans="2:2" ht="57" customHeight="1" x14ac:dyDescent="0.4">
      <c r="B3808" s="85"/>
    </row>
    <row r="3809" spans="2:2" ht="57" customHeight="1" x14ac:dyDescent="0.4">
      <c r="B3809" s="85"/>
    </row>
    <row r="3810" spans="2:2" ht="57" customHeight="1" x14ac:dyDescent="0.4">
      <c r="B3810" s="85"/>
    </row>
    <row r="3811" spans="2:2" ht="57" customHeight="1" x14ac:dyDescent="0.4">
      <c r="B3811" s="85"/>
    </row>
    <row r="3812" spans="2:2" ht="57" customHeight="1" x14ac:dyDescent="0.4">
      <c r="B3812" s="85"/>
    </row>
    <row r="3813" spans="2:2" ht="57" customHeight="1" x14ac:dyDescent="0.4">
      <c r="B3813" s="85"/>
    </row>
    <row r="3814" spans="2:2" ht="57" customHeight="1" x14ac:dyDescent="0.4">
      <c r="B3814" s="85"/>
    </row>
    <row r="3815" spans="2:2" ht="57" customHeight="1" x14ac:dyDescent="0.4">
      <c r="B3815" s="85"/>
    </row>
    <row r="3816" spans="2:2" ht="57" customHeight="1" x14ac:dyDescent="0.4">
      <c r="B3816" s="85"/>
    </row>
    <row r="3817" spans="2:2" ht="57" customHeight="1" x14ac:dyDescent="0.4">
      <c r="B3817" s="85"/>
    </row>
    <row r="3818" spans="2:2" ht="57" customHeight="1" x14ac:dyDescent="0.4">
      <c r="B3818" s="85"/>
    </row>
    <row r="3819" spans="2:2" ht="57" customHeight="1" x14ac:dyDescent="0.4">
      <c r="B3819" s="85"/>
    </row>
    <row r="3820" spans="2:2" ht="57" customHeight="1" x14ac:dyDescent="0.4">
      <c r="B3820" s="85"/>
    </row>
    <row r="3821" spans="2:2" ht="57" customHeight="1" x14ac:dyDescent="0.4">
      <c r="B3821" s="85"/>
    </row>
    <row r="3822" spans="2:2" ht="57" customHeight="1" x14ac:dyDescent="0.4">
      <c r="B3822" s="85"/>
    </row>
    <row r="3823" spans="2:2" ht="57" customHeight="1" x14ac:dyDescent="0.4">
      <c r="B3823" s="85"/>
    </row>
    <row r="3824" spans="2:2" ht="57" customHeight="1" x14ac:dyDescent="0.4">
      <c r="B3824" s="85"/>
    </row>
    <row r="3825" spans="2:2" ht="57" customHeight="1" x14ac:dyDescent="0.4">
      <c r="B3825" s="85"/>
    </row>
    <row r="3826" spans="2:2" ht="57" customHeight="1" x14ac:dyDescent="0.4">
      <c r="B3826" s="85"/>
    </row>
    <row r="3827" spans="2:2" ht="57" customHeight="1" x14ac:dyDescent="0.4">
      <c r="B3827" s="85"/>
    </row>
    <row r="3828" spans="2:2" ht="57" customHeight="1" x14ac:dyDescent="0.4">
      <c r="B3828" s="85"/>
    </row>
    <row r="3829" spans="2:2" ht="57" customHeight="1" x14ac:dyDescent="0.4">
      <c r="B3829" s="85"/>
    </row>
    <row r="3830" spans="2:2" ht="57" customHeight="1" x14ac:dyDescent="0.4">
      <c r="B3830" s="85"/>
    </row>
    <row r="3831" spans="2:2" ht="57" customHeight="1" x14ac:dyDescent="0.4">
      <c r="B3831" s="85"/>
    </row>
    <row r="3832" spans="2:2" ht="57" customHeight="1" x14ac:dyDescent="0.4">
      <c r="B3832" s="85"/>
    </row>
    <row r="3833" spans="2:2" ht="57" customHeight="1" x14ac:dyDescent="0.4">
      <c r="B3833" s="85"/>
    </row>
    <row r="3834" spans="2:2" ht="57" customHeight="1" x14ac:dyDescent="0.4">
      <c r="B3834" s="85"/>
    </row>
    <row r="3835" spans="2:2" ht="57" customHeight="1" x14ac:dyDescent="0.4">
      <c r="B3835" s="85"/>
    </row>
    <row r="3836" spans="2:2" ht="57" customHeight="1" x14ac:dyDescent="0.4">
      <c r="B3836" s="85"/>
    </row>
    <row r="3837" spans="2:2" ht="57" customHeight="1" x14ac:dyDescent="0.4">
      <c r="B3837" s="85"/>
    </row>
    <row r="3838" spans="2:2" ht="57" customHeight="1" x14ac:dyDescent="0.4">
      <c r="B3838" s="85"/>
    </row>
    <row r="3839" spans="2:2" ht="57" customHeight="1" x14ac:dyDescent="0.4">
      <c r="B3839" s="85"/>
    </row>
    <row r="3840" spans="2:2" ht="57" customHeight="1" x14ac:dyDescent="0.4">
      <c r="B3840" s="85"/>
    </row>
    <row r="3841" spans="2:2" ht="57" customHeight="1" x14ac:dyDescent="0.4">
      <c r="B3841" s="85"/>
    </row>
    <row r="3842" spans="2:2" ht="57" customHeight="1" x14ac:dyDescent="0.4">
      <c r="B3842" s="85"/>
    </row>
    <row r="3843" spans="2:2" ht="57" customHeight="1" x14ac:dyDescent="0.4">
      <c r="B3843" s="85"/>
    </row>
    <row r="3844" spans="2:2" ht="57" customHeight="1" x14ac:dyDescent="0.4">
      <c r="B3844" s="85"/>
    </row>
    <row r="3845" spans="2:2" ht="57" customHeight="1" x14ac:dyDescent="0.4">
      <c r="B3845" s="85"/>
    </row>
    <row r="3846" spans="2:2" ht="57" customHeight="1" x14ac:dyDescent="0.4">
      <c r="B3846" s="85"/>
    </row>
    <row r="3847" spans="2:2" ht="57" customHeight="1" x14ac:dyDescent="0.4">
      <c r="B3847" s="85"/>
    </row>
    <row r="3848" spans="2:2" ht="57" customHeight="1" x14ac:dyDescent="0.4">
      <c r="B3848" s="85"/>
    </row>
    <row r="3849" spans="2:2" ht="57" customHeight="1" x14ac:dyDescent="0.4">
      <c r="B3849" s="85"/>
    </row>
    <row r="3850" spans="2:2" ht="57" customHeight="1" x14ac:dyDescent="0.4">
      <c r="B3850" s="85"/>
    </row>
    <row r="3851" spans="2:2" ht="57" customHeight="1" x14ac:dyDescent="0.4">
      <c r="B3851" s="85"/>
    </row>
    <row r="3852" spans="2:2" ht="57" customHeight="1" x14ac:dyDescent="0.4">
      <c r="B3852" s="85"/>
    </row>
    <row r="3853" spans="2:2" ht="57" customHeight="1" x14ac:dyDescent="0.4">
      <c r="B3853" s="85"/>
    </row>
    <row r="3854" spans="2:2" ht="57" customHeight="1" x14ac:dyDescent="0.4">
      <c r="B3854" s="85"/>
    </row>
    <row r="3855" spans="2:2" ht="57" customHeight="1" x14ac:dyDescent="0.4">
      <c r="B3855" s="85"/>
    </row>
    <row r="3856" spans="2:2" ht="57" customHeight="1" x14ac:dyDescent="0.4">
      <c r="B3856" s="85"/>
    </row>
    <row r="3857" spans="2:2" ht="57" customHeight="1" x14ac:dyDescent="0.4">
      <c r="B3857" s="85"/>
    </row>
    <row r="3858" spans="2:2" ht="57" customHeight="1" x14ac:dyDescent="0.4">
      <c r="B3858" s="85"/>
    </row>
    <row r="3859" spans="2:2" ht="57" customHeight="1" x14ac:dyDescent="0.4">
      <c r="B3859" s="85"/>
    </row>
    <row r="3860" spans="2:2" ht="57" customHeight="1" x14ac:dyDescent="0.4">
      <c r="B3860" s="85"/>
    </row>
    <row r="3861" spans="2:2" ht="57" customHeight="1" x14ac:dyDescent="0.4">
      <c r="B3861" s="85"/>
    </row>
    <row r="3862" spans="2:2" ht="57" customHeight="1" x14ac:dyDescent="0.4">
      <c r="B3862" s="85"/>
    </row>
    <row r="3863" spans="2:2" ht="57" customHeight="1" x14ac:dyDescent="0.4">
      <c r="B3863" s="85"/>
    </row>
    <row r="3864" spans="2:2" ht="57" customHeight="1" x14ac:dyDescent="0.4">
      <c r="B3864" s="85"/>
    </row>
    <row r="3865" spans="2:2" ht="57" customHeight="1" x14ac:dyDescent="0.4">
      <c r="B3865" s="85"/>
    </row>
    <row r="3866" spans="2:2" ht="57" customHeight="1" x14ac:dyDescent="0.4">
      <c r="B3866" s="85"/>
    </row>
    <row r="3867" spans="2:2" ht="57" customHeight="1" x14ac:dyDescent="0.4">
      <c r="B3867" s="85"/>
    </row>
    <row r="3868" spans="2:2" ht="57" customHeight="1" x14ac:dyDescent="0.4">
      <c r="B3868" s="85"/>
    </row>
    <row r="3869" spans="2:2" ht="57" customHeight="1" x14ac:dyDescent="0.4">
      <c r="B3869" s="85"/>
    </row>
    <row r="3870" spans="2:2" ht="57" customHeight="1" x14ac:dyDescent="0.4">
      <c r="B3870" s="85"/>
    </row>
    <row r="3871" spans="2:2" ht="57" customHeight="1" x14ac:dyDescent="0.4">
      <c r="B3871" s="85"/>
    </row>
    <row r="3872" spans="2:2" ht="57" customHeight="1" x14ac:dyDescent="0.4">
      <c r="B3872" s="85"/>
    </row>
    <row r="3873" spans="2:2" ht="57" customHeight="1" x14ac:dyDescent="0.4">
      <c r="B3873" s="85"/>
    </row>
    <row r="3874" spans="2:2" ht="57" customHeight="1" x14ac:dyDescent="0.4">
      <c r="B3874" s="85"/>
    </row>
    <row r="3875" spans="2:2" ht="57" customHeight="1" x14ac:dyDescent="0.4">
      <c r="B3875" s="85"/>
    </row>
    <row r="3876" spans="2:2" ht="57" customHeight="1" x14ac:dyDescent="0.4">
      <c r="B3876" s="85"/>
    </row>
    <row r="3877" spans="2:2" ht="57" customHeight="1" x14ac:dyDescent="0.4">
      <c r="B3877" s="85"/>
    </row>
    <row r="3878" spans="2:2" ht="57" customHeight="1" x14ac:dyDescent="0.4">
      <c r="B3878" s="85"/>
    </row>
    <row r="3879" spans="2:2" ht="57" customHeight="1" x14ac:dyDescent="0.4">
      <c r="B3879" s="85"/>
    </row>
    <row r="3880" spans="2:2" ht="57" customHeight="1" x14ac:dyDescent="0.4">
      <c r="B3880" s="85"/>
    </row>
    <row r="3881" spans="2:2" ht="57" customHeight="1" x14ac:dyDescent="0.4">
      <c r="B3881" s="85"/>
    </row>
    <row r="3882" spans="2:2" ht="57" customHeight="1" x14ac:dyDescent="0.4">
      <c r="B3882" s="85"/>
    </row>
    <row r="3883" spans="2:2" ht="57" customHeight="1" x14ac:dyDescent="0.4">
      <c r="B3883" s="85"/>
    </row>
    <row r="3884" spans="2:2" ht="57" customHeight="1" x14ac:dyDescent="0.4">
      <c r="B3884" s="85"/>
    </row>
    <row r="3885" spans="2:2" ht="57" customHeight="1" x14ac:dyDescent="0.4">
      <c r="B3885" s="85"/>
    </row>
    <row r="3886" spans="2:2" ht="57" customHeight="1" x14ac:dyDescent="0.4">
      <c r="B3886" s="85"/>
    </row>
    <row r="3887" spans="2:2" ht="57" customHeight="1" x14ac:dyDescent="0.4">
      <c r="B3887" s="85"/>
    </row>
    <row r="3888" spans="2:2" ht="57" customHeight="1" x14ac:dyDescent="0.4">
      <c r="B3888" s="85"/>
    </row>
    <row r="3889" spans="2:2" ht="57" customHeight="1" x14ac:dyDescent="0.4">
      <c r="B3889" s="85"/>
    </row>
    <row r="3890" spans="2:2" ht="57" customHeight="1" x14ac:dyDescent="0.4">
      <c r="B3890" s="85"/>
    </row>
    <row r="3891" spans="2:2" ht="57" customHeight="1" x14ac:dyDescent="0.4">
      <c r="B3891" s="85"/>
    </row>
    <row r="3892" spans="2:2" ht="57" customHeight="1" x14ac:dyDescent="0.4">
      <c r="B3892" s="85"/>
    </row>
    <row r="3893" spans="2:2" ht="57" customHeight="1" x14ac:dyDescent="0.4">
      <c r="B3893" s="85"/>
    </row>
    <row r="3894" spans="2:2" ht="57" customHeight="1" x14ac:dyDescent="0.4">
      <c r="B3894" s="85"/>
    </row>
    <row r="3895" spans="2:2" ht="57" customHeight="1" x14ac:dyDescent="0.4">
      <c r="B3895" s="85"/>
    </row>
    <row r="3896" spans="2:2" ht="57" customHeight="1" x14ac:dyDescent="0.4">
      <c r="B3896" s="85"/>
    </row>
    <row r="3897" spans="2:2" ht="57" customHeight="1" x14ac:dyDescent="0.4">
      <c r="B3897" s="85"/>
    </row>
    <row r="3898" spans="2:2" ht="57" customHeight="1" x14ac:dyDescent="0.4">
      <c r="B3898" s="85"/>
    </row>
    <row r="3899" spans="2:2" ht="57" customHeight="1" x14ac:dyDescent="0.4">
      <c r="B3899" s="85"/>
    </row>
    <row r="3900" spans="2:2" ht="57" customHeight="1" x14ac:dyDescent="0.4">
      <c r="B3900" s="85"/>
    </row>
    <row r="3901" spans="2:2" ht="57" customHeight="1" x14ac:dyDescent="0.4">
      <c r="B3901" s="85"/>
    </row>
    <row r="3902" spans="2:2" ht="57" customHeight="1" x14ac:dyDescent="0.4">
      <c r="B3902" s="85"/>
    </row>
    <row r="3903" spans="2:2" ht="57" customHeight="1" x14ac:dyDescent="0.4">
      <c r="B3903" s="85"/>
    </row>
    <row r="3904" spans="2:2" ht="57" customHeight="1" x14ac:dyDescent="0.4">
      <c r="B3904" s="85"/>
    </row>
    <row r="3905" spans="2:2" ht="57" customHeight="1" x14ac:dyDescent="0.4">
      <c r="B3905" s="85"/>
    </row>
    <row r="3906" spans="2:2" ht="57" customHeight="1" x14ac:dyDescent="0.4">
      <c r="B3906" s="85"/>
    </row>
    <row r="3907" spans="2:2" ht="57" customHeight="1" x14ac:dyDescent="0.4">
      <c r="B3907" s="85"/>
    </row>
    <row r="3908" spans="2:2" ht="57" customHeight="1" x14ac:dyDescent="0.4">
      <c r="B3908" s="85"/>
    </row>
    <row r="3909" spans="2:2" ht="57" customHeight="1" x14ac:dyDescent="0.4">
      <c r="B3909" s="85"/>
    </row>
    <row r="3910" spans="2:2" ht="57" customHeight="1" x14ac:dyDescent="0.4">
      <c r="B3910" s="85"/>
    </row>
    <row r="3911" spans="2:2" ht="57" customHeight="1" x14ac:dyDescent="0.4">
      <c r="B3911" s="85"/>
    </row>
    <row r="3912" spans="2:2" ht="57" customHeight="1" x14ac:dyDescent="0.4">
      <c r="B3912" s="85"/>
    </row>
    <row r="3913" spans="2:2" ht="57" customHeight="1" x14ac:dyDescent="0.4">
      <c r="B3913" s="85"/>
    </row>
    <row r="3914" spans="2:2" ht="57" customHeight="1" x14ac:dyDescent="0.4">
      <c r="B3914" s="85"/>
    </row>
    <row r="3915" spans="2:2" ht="57" customHeight="1" x14ac:dyDescent="0.4">
      <c r="B3915" s="85"/>
    </row>
    <row r="3916" spans="2:2" ht="57" customHeight="1" x14ac:dyDescent="0.4">
      <c r="B3916" s="85"/>
    </row>
    <row r="3917" spans="2:2" ht="57" customHeight="1" x14ac:dyDescent="0.4">
      <c r="B3917" s="85"/>
    </row>
    <row r="3918" spans="2:2" ht="57" customHeight="1" x14ac:dyDescent="0.4">
      <c r="B3918" s="85"/>
    </row>
    <row r="3919" spans="2:2" ht="57" customHeight="1" x14ac:dyDescent="0.4">
      <c r="B3919" s="85"/>
    </row>
    <row r="3920" spans="2:2" ht="57" customHeight="1" x14ac:dyDescent="0.4">
      <c r="B3920" s="85"/>
    </row>
    <row r="3921" spans="2:2" ht="57" customHeight="1" x14ac:dyDescent="0.4">
      <c r="B3921" s="85"/>
    </row>
    <row r="3922" spans="2:2" ht="57" customHeight="1" x14ac:dyDescent="0.4">
      <c r="B3922" s="85"/>
    </row>
    <row r="3923" spans="2:2" ht="57" customHeight="1" x14ac:dyDescent="0.4">
      <c r="B3923" s="85"/>
    </row>
    <row r="3924" spans="2:2" ht="57" customHeight="1" x14ac:dyDescent="0.4">
      <c r="B3924" s="85"/>
    </row>
    <row r="3925" spans="2:2" ht="57" customHeight="1" x14ac:dyDescent="0.4">
      <c r="B3925" s="85"/>
    </row>
    <row r="3926" spans="2:2" ht="57" customHeight="1" x14ac:dyDescent="0.4">
      <c r="B3926" s="85"/>
    </row>
    <row r="3927" spans="2:2" ht="57" customHeight="1" x14ac:dyDescent="0.4">
      <c r="B3927" s="85"/>
    </row>
    <row r="3928" spans="2:2" ht="57" customHeight="1" x14ac:dyDescent="0.4">
      <c r="B3928" s="85"/>
    </row>
    <row r="3929" spans="2:2" ht="57" customHeight="1" x14ac:dyDescent="0.4">
      <c r="B3929" s="85"/>
    </row>
    <row r="3930" spans="2:2" ht="57" customHeight="1" x14ac:dyDescent="0.4">
      <c r="B3930" s="85"/>
    </row>
    <row r="3931" spans="2:2" ht="57" customHeight="1" x14ac:dyDescent="0.4">
      <c r="B3931" s="85"/>
    </row>
    <row r="3932" spans="2:2" ht="57" customHeight="1" x14ac:dyDescent="0.4">
      <c r="B3932" s="85"/>
    </row>
    <row r="3933" spans="2:2" ht="57" customHeight="1" x14ac:dyDescent="0.4">
      <c r="B3933" s="85"/>
    </row>
    <row r="3934" spans="2:2" ht="57" customHeight="1" x14ac:dyDescent="0.4">
      <c r="B3934" s="85"/>
    </row>
    <row r="3935" spans="2:2" ht="57" customHeight="1" x14ac:dyDescent="0.4">
      <c r="B3935" s="85"/>
    </row>
    <row r="3936" spans="2:2" ht="57" customHeight="1" x14ac:dyDescent="0.4">
      <c r="B3936" s="85"/>
    </row>
    <row r="3937" spans="2:2" ht="57" customHeight="1" x14ac:dyDescent="0.4">
      <c r="B3937" s="85"/>
    </row>
    <row r="3938" spans="2:2" ht="57" customHeight="1" x14ac:dyDescent="0.4">
      <c r="B3938" s="85"/>
    </row>
    <row r="3939" spans="2:2" ht="57" customHeight="1" x14ac:dyDescent="0.4">
      <c r="B3939" s="85"/>
    </row>
    <row r="3940" spans="2:2" ht="57" customHeight="1" x14ac:dyDescent="0.4">
      <c r="B3940" s="85"/>
    </row>
    <row r="3941" spans="2:2" ht="57" customHeight="1" x14ac:dyDescent="0.4">
      <c r="B3941" s="85"/>
    </row>
    <row r="3942" spans="2:2" ht="57" customHeight="1" x14ac:dyDescent="0.4">
      <c r="B3942" s="85"/>
    </row>
    <row r="3943" spans="2:2" ht="57" customHeight="1" x14ac:dyDescent="0.4">
      <c r="B3943" s="85"/>
    </row>
    <row r="3944" spans="2:2" ht="57" customHeight="1" x14ac:dyDescent="0.4">
      <c r="B3944" s="85"/>
    </row>
    <row r="3945" spans="2:2" ht="57" customHeight="1" x14ac:dyDescent="0.4">
      <c r="B3945" s="85"/>
    </row>
    <row r="3946" spans="2:2" ht="57" customHeight="1" x14ac:dyDescent="0.4">
      <c r="B3946" s="85"/>
    </row>
    <row r="3947" spans="2:2" ht="57" customHeight="1" x14ac:dyDescent="0.4">
      <c r="B3947" s="85"/>
    </row>
    <row r="3948" spans="2:2" ht="57" customHeight="1" x14ac:dyDescent="0.4">
      <c r="B3948" s="85"/>
    </row>
    <row r="3949" spans="2:2" ht="57" customHeight="1" x14ac:dyDescent="0.4">
      <c r="B3949" s="85"/>
    </row>
    <row r="3950" spans="2:2" ht="57" customHeight="1" x14ac:dyDescent="0.4">
      <c r="B3950" s="85"/>
    </row>
    <row r="3951" spans="2:2" ht="57" customHeight="1" x14ac:dyDescent="0.4">
      <c r="B3951" s="85"/>
    </row>
    <row r="3952" spans="2:2" ht="57" customHeight="1" x14ac:dyDescent="0.4">
      <c r="B3952" s="85"/>
    </row>
    <row r="3953" spans="2:2" ht="57" customHeight="1" x14ac:dyDescent="0.4">
      <c r="B3953" s="85"/>
    </row>
    <row r="3954" spans="2:2" ht="57" customHeight="1" x14ac:dyDescent="0.4">
      <c r="B3954" s="85"/>
    </row>
    <row r="3955" spans="2:2" ht="57" customHeight="1" x14ac:dyDescent="0.4">
      <c r="B3955" s="85"/>
    </row>
    <row r="3956" spans="2:2" ht="57" customHeight="1" x14ac:dyDescent="0.4">
      <c r="B3956" s="85"/>
    </row>
    <row r="3957" spans="2:2" ht="57" customHeight="1" x14ac:dyDescent="0.4">
      <c r="B3957" s="85"/>
    </row>
    <row r="3958" spans="2:2" ht="57" customHeight="1" x14ac:dyDescent="0.4">
      <c r="B3958" s="85"/>
    </row>
    <row r="3959" spans="2:2" ht="57" customHeight="1" x14ac:dyDescent="0.4">
      <c r="B3959" s="85"/>
    </row>
    <row r="3960" spans="2:2" ht="57" customHeight="1" x14ac:dyDescent="0.4">
      <c r="B3960" s="85"/>
    </row>
    <row r="3961" spans="2:2" ht="57" customHeight="1" x14ac:dyDescent="0.4">
      <c r="B3961" s="85"/>
    </row>
    <row r="3962" spans="2:2" ht="57" customHeight="1" x14ac:dyDescent="0.4">
      <c r="B3962" s="85"/>
    </row>
    <row r="3963" spans="2:2" ht="57" customHeight="1" x14ac:dyDescent="0.4">
      <c r="B3963" s="85"/>
    </row>
    <row r="3964" spans="2:2" ht="57" customHeight="1" x14ac:dyDescent="0.4">
      <c r="B3964" s="85"/>
    </row>
    <row r="3965" spans="2:2" ht="57" customHeight="1" x14ac:dyDescent="0.4">
      <c r="B3965" s="85"/>
    </row>
    <row r="3966" spans="2:2" ht="57" customHeight="1" x14ac:dyDescent="0.4">
      <c r="B3966" s="85"/>
    </row>
    <row r="3967" spans="2:2" ht="57" customHeight="1" x14ac:dyDescent="0.4">
      <c r="B3967" s="85"/>
    </row>
    <row r="3968" spans="2:2" ht="57" customHeight="1" x14ac:dyDescent="0.4">
      <c r="B3968" s="85"/>
    </row>
    <row r="3969" spans="2:2" ht="57" customHeight="1" x14ac:dyDescent="0.4">
      <c r="B3969" s="85"/>
    </row>
    <row r="3970" spans="2:2" ht="57" customHeight="1" x14ac:dyDescent="0.4">
      <c r="B3970" s="85"/>
    </row>
    <row r="3971" spans="2:2" ht="57" customHeight="1" x14ac:dyDescent="0.4">
      <c r="B3971" s="85"/>
    </row>
    <row r="3972" spans="2:2" ht="57" customHeight="1" x14ac:dyDescent="0.4">
      <c r="B3972" s="85"/>
    </row>
    <row r="3973" spans="2:2" ht="57" customHeight="1" x14ac:dyDescent="0.4">
      <c r="B3973" s="85"/>
    </row>
    <row r="3974" spans="2:2" ht="57" customHeight="1" x14ac:dyDescent="0.4">
      <c r="B3974" s="85"/>
    </row>
    <row r="3975" spans="2:2" ht="57" customHeight="1" x14ac:dyDescent="0.4">
      <c r="B3975" s="85"/>
    </row>
    <row r="3976" spans="2:2" ht="57" customHeight="1" x14ac:dyDescent="0.4">
      <c r="B3976" s="85"/>
    </row>
    <row r="3977" spans="2:2" ht="57" customHeight="1" x14ac:dyDescent="0.4">
      <c r="B3977" s="85"/>
    </row>
    <row r="3978" spans="2:2" ht="57" customHeight="1" x14ac:dyDescent="0.4">
      <c r="B3978" s="85"/>
    </row>
    <row r="3979" spans="2:2" ht="57" customHeight="1" x14ac:dyDescent="0.4">
      <c r="B3979" s="85"/>
    </row>
    <row r="3980" spans="2:2" ht="57" customHeight="1" x14ac:dyDescent="0.4">
      <c r="B3980" s="85"/>
    </row>
    <row r="3981" spans="2:2" ht="57" customHeight="1" x14ac:dyDescent="0.4">
      <c r="B3981" s="85"/>
    </row>
    <row r="3982" spans="2:2" ht="57" customHeight="1" x14ac:dyDescent="0.4">
      <c r="B3982" s="85"/>
    </row>
    <row r="3983" spans="2:2" ht="57" customHeight="1" x14ac:dyDescent="0.4">
      <c r="B3983" s="85"/>
    </row>
    <row r="3984" spans="2:2" ht="57" customHeight="1" x14ac:dyDescent="0.4">
      <c r="B3984" s="85"/>
    </row>
    <row r="3985" spans="2:2" ht="57" customHeight="1" x14ac:dyDescent="0.4">
      <c r="B3985" s="85"/>
    </row>
    <row r="3986" spans="2:2" ht="57" customHeight="1" x14ac:dyDescent="0.4">
      <c r="B3986" s="85"/>
    </row>
    <row r="3987" spans="2:2" ht="57" customHeight="1" x14ac:dyDescent="0.4">
      <c r="B3987" s="85"/>
    </row>
    <row r="3988" spans="2:2" ht="57" customHeight="1" x14ac:dyDescent="0.4">
      <c r="B3988" s="85"/>
    </row>
    <row r="3989" spans="2:2" ht="57" customHeight="1" x14ac:dyDescent="0.4">
      <c r="B3989" s="85"/>
    </row>
    <row r="3990" spans="2:2" ht="57" customHeight="1" x14ac:dyDescent="0.4">
      <c r="B3990" s="85"/>
    </row>
    <row r="3991" spans="2:2" ht="57" customHeight="1" x14ac:dyDescent="0.4">
      <c r="B3991" s="85"/>
    </row>
    <row r="3992" spans="2:2" ht="57" customHeight="1" x14ac:dyDescent="0.4">
      <c r="B3992" s="85"/>
    </row>
    <row r="3993" spans="2:2" ht="57" customHeight="1" x14ac:dyDescent="0.4">
      <c r="B3993" s="85"/>
    </row>
    <row r="3994" spans="2:2" ht="57" customHeight="1" x14ac:dyDescent="0.4">
      <c r="B3994" s="85"/>
    </row>
    <row r="3995" spans="2:2" ht="57" customHeight="1" x14ac:dyDescent="0.4">
      <c r="B3995" s="85"/>
    </row>
    <row r="3996" spans="2:2" ht="57" customHeight="1" x14ac:dyDescent="0.4">
      <c r="B3996" s="85"/>
    </row>
    <row r="3997" spans="2:2" ht="57" customHeight="1" x14ac:dyDescent="0.4">
      <c r="B3997" s="85"/>
    </row>
    <row r="3998" spans="2:2" ht="57" customHeight="1" x14ac:dyDescent="0.4">
      <c r="B3998" s="85"/>
    </row>
    <row r="3999" spans="2:2" ht="57" customHeight="1" x14ac:dyDescent="0.4">
      <c r="B3999" s="85"/>
    </row>
    <row r="4000" spans="2:2" ht="57" customHeight="1" x14ac:dyDescent="0.4">
      <c r="B4000" s="85"/>
    </row>
    <row r="4001" spans="2:2" ht="57" customHeight="1" x14ac:dyDescent="0.4">
      <c r="B4001" s="85"/>
    </row>
    <row r="4002" spans="2:2" ht="57" customHeight="1" x14ac:dyDescent="0.4">
      <c r="B4002" s="85"/>
    </row>
    <row r="4003" spans="2:2" ht="57" customHeight="1" x14ac:dyDescent="0.4">
      <c r="B4003" s="85"/>
    </row>
    <row r="4004" spans="2:2" ht="57" customHeight="1" x14ac:dyDescent="0.4">
      <c r="B4004" s="85"/>
    </row>
    <row r="4005" spans="2:2" ht="57" customHeight="1" x14ac:dyDescent="0.4">
      <c r="B4005" s="85"/>
    </row>
    <row r="4006" spans="2:2" ht="57" customHeight="1" x14ac:dyDescent="0.4">
      <c r="B4006" s="85"/>
    </row>
    <row r="4007" spans="2:2" ht="57" customHeight="1" x14ac:dyDescent="0.4">
      <c r="B4007" s="85"/>
    </row>
    <row r="4008" spans="2:2" ht="57" customHeight="1" x14ac:dyDescent="0.4">
      <c r="B4008" s="85"/>
    </row>
    <row r="4009" spans="2:2" ht="57" customHeight="1" x14ac:dyDescent="0.4">
      <c r="B4009" s="85"/>
    </row>
    <row r="4010" spans="2:2" ht="57" customHeight="1" x14ac:dyDescent="0.4">
      <c r="B4010" s="85"/>
    </row>
    <row r="4011" spans="2:2" ht="57" customHeight="1" x14ac:dyDescent="0.4">
      <c r="B4011" s="85"/>
    </row>
    <row r="4012" spans="2:2" ht="57" customHeight="1" x14ac:dyDescent="0.4">
      <c r="B4012" s="85"/>
    </row>
    <row r="4013" spans="2:2" ht="57" customHeight="1" x14ac:dyDescent="0.4">
      <c r="B4013" s="85"/>
    </row>
    <row r="4014" spans="2:2" ht="57" customHeight="1" x14ac:dyDescent="0.4">
      <c r="B4014" s="85"/>
    </row>
    <row r="4015" spans="2:2" ht="57" customHeight="1" x14ac:dyDescent="0.4">
      <c r="B4015" s="85"/>
    </row>
    <row r="4016" spans="2:2" ht="57" customHeight="1" x14ac:dyDescent="0.4">
      <c r="B4016" s="85"/>
    </row>
    <row r="4017" spans="2:2" ht="57" customHeight="1" x14ac:dyDescent="0.4">
      <c r="B4017" s="85"/>
    </row>
    <row r="4018" spans="2:2" ht="57" customHeight="1" x14ac:dyDescent="0.4">
      <c r="B4018" s="85"/>
    </row>
    <row r="4019" spans="2:2" ht="57" customHeight="1" x14ac:dyDescent="0.4">
      <c r="B4019" s="85"/>
    </row>
    <row r="4020" spans="2:2" ht="57" customHeight="1" x14ac:dyDescent="0.4">
      <c r="B4020" s="85"/>
    </row>
    <row r="4021" spans="2:2" ht="57" customHeight="1" x14ac:dyDescent="0.4">
      <c r="B4021" s="85"/>
    </row>
    <row r="4022" spans="2:2" ht="57" customHeight="1" x14ac:dyDescent="0.4">
      <c r="B4022" s="85"/>
    </row>
    <row r="4023" spans="2:2" ht="57" customHeight="1" x14ac:dyDescent="0.4">
      <c r="B4023" s="85"/>
    </row>
    <row r="4024" spans="2:2" ht="57" customHeight="1" x14ac:dyDescent="0.4">
      <c r="B4024" s="85"/>
    </row>
    <row r="4025" spans="2:2" ht="57" customHeight="1" x14ac:dyDescent="0.4">
      <c r="B4025" s="85"/>
    </row>
    <row r="4026" spans="2:2" ht="57" customHeight="1" x14ac:dyDescent="0.4">
      <c r="B4026" s="85"/>
    </row>
    <row r="4027" spans="2:2" ht="57" customHeight="1" x14ac:dyDescent="0.4">
      <c r="B4027" s="85"/>
    </row>
    <row r="4028" spans="2:2" ht="57" customHeight="1" x14ac:dyDescent="0.4">
      <c r="B4028" s="85"/>
    </row>
    <row r="4029" spans="2:2" ht="57" customHeight="1" x14ac:dyDescent="0.4">
      <c r="B4029" s="85"/>
    </row>
    <row r="4030" spans="2:2" ht="57" customHeight="1" x14ac:dyDescent="0.4">
      <c r="B4030" s="85"/>
    </row>
    <row r="4031" spans="2:2" ht="57" customHeight="1" x14ac:dyDescent="0.4">
      <c r="B4031" s="85"/>
    </row>
    <row r="4032" spans="2:2" ht="57" customHeight="1" x14ac:dyDescent="0.4">
      <c r="B4032" s="85"/>
    </row>
    <row r="4033" spans="2:2" ht="57" customHeight="1" x14ac:dyDescent="0.4">
      <c r="B4033" s="85"/>
    </row>
    <row r="4034" spans="2:2" ht="57" customHeight="1" x14ac:dyDescent="0.4">
      <c r="B4034" s="85"/>
    </row>
    <row r="4035" spans="2:2" ht="57" customHeight="1" x14ac:dyDescent="0.4">
      <c r="B4035" s="85"/>
    </row>
    <row r="4036" spans="2:2" ht="57" customHeight="1" x14ac:dyDescent="0.4">
      <c r="B4036" s="85"/>
    </row>
    <row r="4037" spans="2:2" ht="57" customHeight="1" x14ac:dyDescent="0.4">
      <c r="B4037" s="85"/>
    </row>
    <row r="4038" spans="2:2" ht="57" customHeight="1" x14ac:dyDescent="0.4">
      <c r="B4038" s="85"/>
    </row>
    <row r="4039" spans="2:2" ht="57" customHeight="1" x14ac:dyDescent="0.4">
      <c r="B4039" s="85"/>
    </row>
    <row r="4040" spans="2:2" ht="57" customHeight="1" x14ac:dyDescent="0.4">
      <c r="B4040" s="85"/>
    </row>
    <row r="4041" spans="2:2" ht="57" customHeight="1" x14ac:dyDescent="0.4">
      <c r="B4041" s="85"/>
    </row>
    <row r="4042" spans="2:2" ht="57" customHeight="1" x14ac:dyDescent="0.4">
      <c r="B4042" s="85"/>
    </row>
    <row r="4043" spans="2:2" ht="57" customHeight="1" x14ac:dyDescent="0.4">
      <c r="B4043" s="85"/>
    </row>
    <row r="4044" spans="2:2" ht="57" customHeight="1" x14ac:dyDescent="0.4">
      <c r="B4044" s="85"/>
    </row>
    <row r="4045" spans="2:2" ht="57" customHeight="1" x14ac:dyDescent="0.4">
      <c r="B4045" s="85"/>
    </row>
    <row r="4046" spans="2:2" ht="57" customHeight="1" x14ac:dyDescent="0.4">
      <c r="B4046" s="85"/>
    </row>
    <row r="4047" spans="2:2" ht="57" customHeight="1" x14ac:dyDescent="0.4">
      <c r="B4047" s="85"/>
    </row>
    <row r="4048" spans="2:2" ht="57" customHeight="1" x14ac:dyDescent="0.4">
      <c r="B4048" s="85"/>
    </row>
    <row r="4049" spans="2:2" ht="57" customHeight="1" x14ac:dyDescent="0.4">
      <c r="B4049" s="85"/>
    </row>
    <row r="4050" spans="2:2" ht="57" customHeight="1" x14ac:dyDescent="0.4">
      <c r="B4050" s="85"/>
    </row>
    <row r="4051" spans="2:2" ht="57" customHeight="1" x14ac:dyDescent="0.4">
      <c r="B4051" s="85"/>
    </row>
    <row r="4052" spans="2:2" ht="57" customHeight="1" x14ac:dyDescent="0.4">
      <c r="B4052" s="85"/>
    </row>
    <row r="4053" spans="2:2" ht="57" customHeight="1" x14ac:dyDescent="0.4">
      <c r="B4053" s="85"/>
    </row>
    <row r="4054" spans="2:2" ht="57" customHeight="1" x14ac:dyDescent="0.4">
      <c r="B4054" s="85"/>
    </row>
    <row r="4055" spans="2:2" ht="57" customHeight="1" x14ac:dyDescent="0.4">
      <c r="B4055" s="85"/>
    </row>
    <row r="4056" spans="2:2" ht="57" customHeight="1" x14ac:dyDescent="0.4">
      <c r="B4056" s="85"/>
    </row>
    <row r="4057" spans="2:2" ht="57" customHeight="1" x14ac:dyDescent="0.4">
      <c r="B4057" s="85"/>
    </row>
    <row r="4058" spans="2:2" ht="57" customHeight="1" x14ac:dyDescent="0.4">
      <c r="B4058" s="85"/>
    </row>
    <row r="4059" spans="2:2" ht="57" customHeight="1" x14ac:dyDescent="0.4">
      <c r="B4059" s="85"/>
    </row>
    <row r="4060" spans="2:2" ht="57" customHeight="1" x14ac:dyDescent="0.4">
      <c r="B4060" s="85"/>
    </row>
    <row r="4061" spans="2:2" ht="57" customHeight="1" x14ac:dyDescent="0.4">
      <c r="B4061" s="85"/>
    </row>
    <row r="4062" spans="2:2" ht="57" customHeight="1" x14ac:dyDescent="0.4">
      <c r="B4062" s="85"/>
    </row>
    <row r="4063" spans="2:2" ht="57" customHeight="1" x14ac:dyDescent="0.4">
      <c r="B4063" s="85"/>
    </row>
    <row r="4064" spans="2:2" ht="57" customHeight="1" x14ac:dyDescent="0.4">
      <c r="B4064" s="85"/>
    </row>
    <row r="4065" spans="2:2" ht="57" customHeight="1" x14ac:dyDescent="0.4">
      <c r="B4065" s="85"/>
    </row>
    <row r="4066" spans="2:2" ht="57" customHeight="1" x14ac:dyDescent="0.4">
      <c r="B4066" s="85"/>
    </row>
    <row r="4067" spans="2:2" ht="57" customHeight="1" x14ac:dyDescent="0.4">
      <c r="B4067" s="85"/>
    </row>
    <row r="4068" spans="2:2" ht="57" customHeight="1" x14ac:dyDescent="0.4">
      <c r="B4068" s="85"/>
    </row>
    <row r="4069" spans="2:2" ht="57" customHeight="1" x14ac:dyDescent="0.4">
      <c r="B4069" s="85"/>
    </row>
    <row r="4070" spans="2:2" ht="57" customHeight="1" x14ac:dyDescent="0.4">
      <c r="B4070" s="85"/>
    </row>
    <row r="4071" spans="2:2" ht="57" customHeight="1" x14ac:dyDescent="0.4">
      <c r="B4071" s="85"/>
    </row>
    <row r="4072" spans="2:2" ht="57" customHeight="1" x14ac:dyDescent="0.4">
      <c r="B4072" s="85"/>
    </row>
    <row r="4073" spans="2:2" ht="57" customHeight="1" x14ac:dyDescent="0.4">
      <c r="B4073" s="85"/>
    </row>
    <row r="4074" spans="2:2" ht="57" customHeight="1" x14ac:dyDescent="0.4">
      <c r="B4074" s="85"/>
    </row>
    <row r="4075" spans="2:2" ht="57" customHeight="1" x14ac:dyDescent="0.4">
      <c r="B4075" s="85"/>
    </row>
    <row r="4076" spans="2:2" ht="57" customHeight="1" x14ac:dyDescent="0.4">
      <c r="B4076" s="85"/>
    </row>
    <row r="4077" spans="2:2" ht="57" customHeight="1" x14ac:dyDescent="0.4">
      <c r="B4077" s="85"/>
    </row>
    <row r="4078" spans="2:2" ht="57" customHeight="1" x14ac:dyDescent="0.4">
      <c r="B4078" s="85"/>
    </row>
    <row r="4079" spans="2:2" ht="57" customHeight="1" x14ac:dyDescent="0.4">
      <c r="B4079" s="85"/>
    </row>
    <row r="4080" spans="2:2" ht="57" customHeight="1" x14ac:dyDescent="0.4">
      <c r="B4080" s="85"/>
    </row>
    <row r="4081" spans="2:2" ht="57" customHeight="1" x14ac:dyDescent="0.4">
      <c r="B4081" s="85"/>
    </row>
    <row r="4082" spans="2:2" ht="57" customHeight="1" x14ac:dyDescent="0.4">
      <c r="B4082" s="85"/>
    </row>
    <row r="4083" spans="2:2" ht="57" customHeight="1" x14ac:dyDescent="0.4">
      <c r="B4083" s="85"/>
    </row>
    <row r="4084" spans="2:2" ht="57" customHeight="1" x14ac:dyDescent="0.4">
      <c r="B4084" s="85"/>
    </row>
    <row r="4085" spans="2:2" ht="57" customHeight="1" x14ac:dyDescent="0.4">
      <c r="B4085" s="85"/>
    </row>
    <row r="4086" spans="2:2" ht="57" customHeight="1" x14ac:dyDescent="0.4">
      <c r="B4086" s="85"/>
    </row>
    <row r="4087" spans="2:2" ht="57" customHeight="1" x14ac:dyDescent="0.4">
      <c r="B4087" s="85"/>
    </row>
    <row r="4088" spans="2:2" ht="57" customHeight="1" x14ac:dyDescent="0.4">
      <c r="B4088" s="85"/>
    </row>
    <row r="4089" spans="2:2" ht="57" customHeight="1" x14ac:dyDescent="0.4">
      <c r="B4089" s="85"/>
    </row>
    <row r="4090" spans="2:2" ht="57" customHeight="1" x14ac:dyDescent="0.4">
      <c r="B4090" s="85"/>
    </row>
    <row r="4091" spans="2:2" ht="57" customHeight="1" x14ac:dyDescent="0.4">
      <c r="B4091" s="85"/>
    </row>
    <row r="4092" spans="2:2" ht="57" customHeight="1" x14ac:dyDescent="0.4">
      <c r="B4092" s="85"/>
    </row>
    <row r="4093" spans="2:2" ht="57" customHeight="1" x14ac:dyDescent="0.4">
      <c r="B4093" s="85"/>
    </row>
    <row r="4094" spans="2:2" ht="57" customHeight="1" x14ac:dyDescent="0.4">
      <c r="B4094" s="85"/>
    </row>
    <row r="4095" spans="2:2" ht="57" customHeight="1" x14ac:dyDescent="0.4">
      <c r="B4095" s="85"/>
    </row>
    <row r="4096" spans="2:2" ht="57" customHeight="1" x14ac:dyDescent="0.4">
      <c r="B4096" s="85"/>
    </row>
    <row r="4097" spans="2:2" ht="57" customHeight="1" x14ac:dyDescent="0.4">
      <c r="B4097" s="85"/>
    </row>
    <row r="4098" spans="2:2" ht="57" customHeight="1" x14ac:dyDescent="0.4">
      <c r="B4098" s="85"/>
    </row>
    <row r="4099" spans="2:2" ht="57" customHeight="1" x14ac:dyDescent="0.4">
      <c r="B4099" s="85"/>
    </row>
    <row r="4100" spans="2:2" ht="57" customHeight="1" x14ac:dyDescent="0.4">
      <c r="B4100" s="85"/>
    </row>
    <row r="4101" spans="2:2" ht="57" customHeight="1" x14ac:dyDescent="0.4">
      <c r="B4101" s="85"/>
    </row>
    <row r="4102" spans="2:2" ht="57" customHeight="1" x14ac:dyDescent="0.4">
      <c r="B4102" s="85"/>
    </row>
    <row r="4103" spans="2:2" ht="57" customHeight="1" x14ac:dyDescent="0.4">
      <c r="B4103" s="85"/>
    </row>
    <row r="4104" spans="2:2" ht="57" customHeight="1" x14ac:dyDescent="0.4">
      <c r="B4104" s="85"/>
    </row>
    <row r="4105" spans="2:2" ht="57" customHeight="1" x14ac:dyDescent="0.4">
      <c r="B4105" s="85"/>
    </row>
    <row r="4106" spans="2:2" ht="57" customHeight="1" x14ac:dyDescent="0.4">
      <c r="B4106" s="85"/>
    </row>
    <row r="4107" spans="2:2" ht="57" customHeight="1" x14ac:dyDescent="0.4">
      <c r="B4107" s="85"/>
    </row>
    <row r="4108" spans="2:2" ht="57" customHeight="1" x14ac:dyDescent="0.4">
      <c r="B4108" s="85"/>
    </row>
    <row r="4109" spans="2:2" ht="57" customHeight="1" x14ac:dyDescent="0.4">
      <c r="B4109" s="85"/>
    </row>
    <row r="4110" spans="2:2" ht="57" customHeight="1" x14ac:dyDescent="0.4">
      <c r="B4110" s="85"/>
    </row>
    <row r="4111" spans="2:2" ht="57" customHeight="1" x14ac:dyDescent="0.4">
      <c r="B4111" s="85"/>
    </row>
    <row r="4112" spans="2:2" ht="57" customHeight="1" x14ac:dyDescent="0.4">
      <c r="B4112" s="85"/>
    </row>
    <row r="4113" spans="2:2" ht="57" customHeight="1" x14ac:dyDescent="0.4">
      <c r="B4113" s="85"/>
    </row>
    <row r="4114" spans="2:2" ht="57" customHeight="1" x14ac:dyDescent="0.4">
      <c r="B4114" s="85"/>
    </row>
    <row r="4115" spans="2:2" ht="57" customHeight="1" x14ac:dyDescent="0.4">
      <c r="B4115" s="85"/>
    </row>
    <row r="4116" spans="2:2" ht="57" customHeight="1" x14ac:dyDescent="0.4">
      <c r="B4116" s="85"/>
    </row>
    <row r="4117" spans="2:2" ht="57" customHeight="1" x14ac:dyDescent="0.4">
      <c r="B4117" s="85"/>
    </row>
    <row r="4118" spans="2:2" ht="57" customHeight="1" x14ac:dyDescent="0.4">
      <c r="B4118" s="85"/>
    </row>
    <row r="4119" spans="2:2" ht="57" customHeight="1" x14ac:dyDescent="0.4">
      <c r="B4119" s="85"/>
    </row>
    <row r="4120" spans="2:2" ht="57" customHeight="1" x14ac:dyDescent="0.4">
      <c r="B4120" s="85"/>
    </row>
    <row r="4121" spans="2:2" ht="57" customHeight="1" x14ac:dyDescent="0.4">
      <c r="B4121" s="85"/>
    </row>
    <row r="4122" spans="2:2" ht="57" customHeight="1" x14ac:dyDescent="0.4">
      <c r="B4122" s="85"/>
    </row>
    <row r="4123" spans="2:2" ht="57" customHeight="1" x14ac:dyDescent="0.4">
      <c r="B4123" s="85"/>
    </row>
    <row r="4124" spans="2:2" ht="57" customHeight="1" x14ac:dyDescent="0.4">
      <c r="B4124" s="85"/>
    </row>
    <row r="4125" spans="2:2" ht="57" customHeight="1" x14ac:dyDescent="0.4">
      <c r="B4125" s="85"/>
    </row>
    <row r="4126" spans="2:2" ht="57" customHeight="1" x14ac:dyDescent="0.4">
      <c r="B4126" s="85"/>
    </row>
    <row r="4127" spans="2:2" ht="57" customHeight="1" x14ac:dyDescent="0.4">
      <c r="B4127" s="85"/>
    </row>
    <row r="4128" spans="2:2" ht="57" customHeight="1" x14ac:dyDescent="0.4">
      <c r="B4128" s="85"/>
    </row>
    <row r="4129" spans="2:2" ht="57" customHeight="1" x14ac:dyDescent="0.4">
      <c r="B4129" s="85"/>
    </row>
    <row r="4130" spans="2:2" ht="57" customHeight="1" x14ac:dyDescent="0.4">
      <c r="B4130" s="85"/>
    </row>
    <row r="4131" spans="2:2" ht="57" customHeight="1" x14ac:dyDescent="0.4">
      <c r="B4131" s="85"/>
    </row>
    <row r="4132" spans="2:2" ht="57" customHeight="1" x14ac:dyDescent="0.4">
      <c r="B4132" s="85"/>
    </row>
    <row r="4133" spans="2:2" ht="57" customHeight="1" x14ac:dyDescent="0.4">
      <c r="B4133" s="85"/>
    </row>
    <row r="4134" spans="2:2" ht="57" customHeight="1" x14ac:dyDescent="0.4">
      <c r="B4134" s="85"/>
    </row>
    <row r="4135" spans="2:2" ht="57" customHeight="1" x14ac:dyDescent="0.4">
      <c r="B4135" s="85"/>
    </row>
    <row r="4136" spans="2:2" ht="57" customHeight="1" x14ac:dyDescent="0.4">
      <c r="B4136" s="85"/>
    </row>
    <row r="4137" spans="2:2" ht="57" customHeight="1" x14ac:dyDescent="0.4">
      <c r="B4137" s="85"/>
    </row>
    <row r="4138" spans="2:2" ht="57" customHeight="1" x14ac:dyDescent="0.4">
      <c r="B4138" s="85"/>
    </row>
    <row r="4139" spans="2:2" ht="57" customHeight="1" x14ac:dyDescent="0.4">
      <c r="B4139" s="85"/>
    </row>
    <row r="4140" spans="2:2" ht="57" customHeight="1" x14ac:dyDescent="0.4">
      <c r="B4140" s="85"/>
    </row>
    <row r="4141" spans="2:2" ht="57" customHeight="1" x14ac:dyDescent="0.4">
      <c r="B4141" s="85"/>
    </row>
    <row r="4142" spans="2:2" ht="57" customHeight="1" x14ac:dyDescent="0.4">
      <c r="B4142" s="85"/>
    </row>
    <row r="4143" spans="2:2" ht="57" customHeight="1" x14ac:dyDescent="0.4">
      <c r="B4143" s="85"/>
    </row>
    <row r="4144" spans="2:2" ht="57" customHeight="1" x14ac:dyDescent="0.4">
      <c r="B4144" s="85"/>
    </row>
    <row r="4145" spans="2:2" ht="57" customHeight="1" x14ac:dyDescent="0.4">
      <c r="B4145" s="85"/>
    </row>
    <row r="4146" spans="2:2" ht="57" customHeight="1" x14ac:dyDescent="0.4">
      <c r="B4146" s="85"/>
    </row>
    <row r="4147" spans="2:2" ht="57" customHeight="1" x14ac:dyDescent="0.4">
      <c r="B4147" s="85"/>
    </row>
    <row r="4148" spans="2:2" ht="57" customHeight="1" x14ac:dyDescent="0.4">
      <c r="B4148" s="85"/>
    </row>
    <row r="4149" spans="2:2" ht="57" customHeight="1" x14ac:dyDescent="0.4">
      <c r="B4149" s="85"/>
    </row>
    <row r="4150" spans="2:2" ht="57" customHeight="1" x14ac:dyDescent="0.4">
      <c r="B4150" s="85"/>
    </row>
    <row r="4151" spans="2:2" ht="57" customHeight="1" x14ac:dyDescent="0.4">
      <c r="B4151" s="85"/>
    </row>
    <row r="4152" spans="2:2" ht="57" customHeight="1" x14ac:dyDescent="0.4">
      <c r="B4152" s="85"/>
    </row>
    <row r="4153" spans="2:2" ht="57" customHeight="1" x14ac:dyDescent="0.4">
      <c r="B4153" s="85"/>
    </row>
    <row r="4154" spans="2:2" ht="57" customHeight="1" x14ac:dyDescent="0.4">
      <c r="B4154" s="85"/>
    </row>
    <row r="4155" spans="2:2" ht="57" customHeight="1" x14ac:dyDescent="0.4">
      <c r="B4155" s="85"/>
    </row>
    <row r="4156" spans="2:2" ht="57" customHeight="1" x14ac:dyDescent="0.4">
      <c r="B4156" s="85"/>
    </row>
    <row r="4157" spans="2:2" ht="57" customHeight="1" x14ac:dyDescent="0.4">
      <c r="B4157" s="85"/>
    </row>
    <row r="4158" spans="2:2" ht="57" customHeight="1" x14ac:dyDescent="0.4">
      <c r="B4158" s="85"/>
    </row>
    <row r="4159" spans="2:2" ht="57" customHeight="1" x14ac:dyDescent="0.4">
      <c r="B4159" s="85"/>
    </row>
    <row r="4160" spans="2:2" ht="57" customHeight="1" x14ac:dyDescent="0.4">
      <c r="B4160" s="85"/>
    </row>
    <row r="4161" spans="2:2" ht="57" customHeight="1" x14ac:dyDescent="0.4">
      <c r="B4161" s="85"/>
    </row>
    <row r="4162" spans="2:2" ht="57" customHeight="1" x14ac:dyDescent="0.4">
      <c r="B4162" s="85"/>
    </row>
    <row r="4163" spans="2:2" ht="57" customHeight="1" x14ac:dyDescent="0.4">
      <c r="B4163" s="85"/>
    </row>
    <row r="4164" spans="2:2" ht="57" customHeight="1" x14ac:dyDescent="0.4">
      <c r="B4164" s="85"/>
    </row>
    <row r="4165" spans="2:2" ht="57" customHeight="1" x14ac:dyDescent="0.4">
      <c r="B4165" s="85"/>
    </row>
    <row r="4166" spans="2:2" ht="57" customHeight="1" x14ac:dyDescent="0.4">
      <c r="B4166" s="85"/>
    </row>
    <row r="4167" spans="2:2" ht="57" customHeight="1" x14ac:dyDescent="0.4">
      <c r="B4167" s="85"/>
    </row>
    <row r="4168" spans="2:2" ht="57" customHeight="1" x14ac:dyDescent="0.4">
      <c r="B4168" s="85"/>
    </row>
    <row r="4169" spans="2:2" ht="57" customHeight="1" x14ac:dyDescent="0.4">
      <c r="B4169" s="85"/>
    </row>
    <row r="4170" spans="2:2" ht="57" customHeight="1" x14ac:dyDescent="0.4">
      <c r="B4170" s="85"/>
    </row>
    <row r="4171" spans="2:2" ht="57" customHeight="1" x14ac:dyDescent="0.4">
      <c r="B4171" s="85"/>
    </row>
    <row r="4172" spans="2:2" ht="57" customHeight="1" x14ac:dyDescent="0.4">
      <c r="B4172" s="85"/>
    </row>
    <row r="4173" spans="2:2" ht="57" customHeight="1" x14ac:dyDescent="0.4">
      <c r="B4173" s="85"/>
    </row>
    <row r="4174" spans="2:2" ht="57" customHeight="1" x14ac:dyDescent="0.4">
      <c r="B4174" s="85"/>
    </row>
    <row r="4175" spans="2:2" ht="57" customHeight="1" x14ac:dyDescent="0.4">
      <c r="B4175" s="85"/>
    </row>
    <row r="4176" spans="2:2" ht="57" customHeight="1" x14ac:dyDescent="0.4">
      <c r="B4176" s="85"/>
    </row>
    <row r="4177" spans="2:2" ht="57" customHeight="1" x14ac:dyDescent="0.4">
      <c r="B4177" s="85"/>
    </row>
    <row r="4178" spans="2:2" ht="57" customHeight="1" x14ac:dyDescent="0.4">
      <c r="B4178" s="85"/>
    </row>
    <row r="4179" spans="2:2" ht="57" customHeight="1" x14ac:dyDescent="0.4">
      <c r="B4179" s="85"/>
    </row>
    <row r="4180" spans="2:2" ht="57" customHeight="1" x14ac:dyDescent="0.4">
      <c r="B4180" s="85"/>
    </row>
    <row r="4181" spans="2:2" ht="57" customHeight="1" x14ac:dyDescent="0.4">
      <c r="B4181" s="85"/>
    </row>
    <row r="4182" spans="2:2" ht="57" customHeight="1" x14ac:dyDescent="0.4">
      <c r="B4182" s="85"/>
    </row>
    <row r="4183" spans="2:2" ht="57" customHeight="1" x14ac:dyDescent="0.4">
      <c r="B4183" s="85"/>
    </row>
    <row r="4184" spans="2:2" ht="57" customHeight="1" x14ac:dyDescent="0.4">
      <c r="B4184" s="85"/>
    </row>
    <row r="4185" spans="2:2" ht="57" customHeight="1" x14ac:dyDescent="0.4">
      <c r="B4185" s="85"/>
    </row>
    <row r="4186" spans="2:2" ht="57" customHeight="1" x14ac:dyDescent="0.4">
      <c r="B4186" s="85"/>
    </row>
    <row r="4187" spans="2:2" ht="57" customHeight="1" x14ac:dyDescent="0.4">
      <c r="B4187" s="85"/>
    </row>
    <row r="4188" spans="2:2" ht="57" customHeight="1" x14ac:dyDescent="0.4">
      <c r="B4188" s="85"/>
    </row>
    <row r="4189" spans="2:2" ht="57" customHeight="1" x14ac:dyDescent="0.4">
      <c r="B4189" s="85"/>
    </row>
    <row r="4190" spans="2:2" ht="57" customHeight="1" x14ac:dyDescent="0.4">
      <c r="B4190" s="85"/>
    </row>
    <row r="4191" spans="2:2" ht="57" customHeight="1" x14ac:dyDescent="0.4">
      <c r="B4191" s="85"/>
    </row>
    <row r="4192" spans="2:2" ht="57" customHeight="1" x14ac:dyDescent="0.4">
      <c r="B4192" s="85"/>
    </row>
    <row r="4193" spans="2:2" ht="57" customHeight="1" x14ac:dyDescent="0.4">
      <c r="B4193" s="85"/>
    </row>
    <row r="4194" spans="2:2" ht="57" customHeight="1" x14ac:dyDescent="0.4">
      <c r="B4194" s="85"/>
    </row>
    <row r="4195" spans="2:2" ht="57" customHeight="1" x14ac:dyDescent="0.4">
      <c r="B4195" s="85"/>
    </row>
    <row r="4196" spans="2:2" ht="57" customHeight="1" x14ac:dyDescent="0.4">
      <c r="B4196" s="85"/>
    </row>
    <row r="4197" spans="2:2" ht="57" customHeight="1" x14ac:dyDescent="0.4">
      <c r="B4197" s="85"/>
    </row>
    <row r="4198" spans="2:2" ht="57" customHeight="1" x14ac:dyDescent="0.4">
      <c r="B4198" s="85"/>
    </row>
    <row r="4199" spans="2:2" ht="57" customHeight="1" x14ac:dyDescent="0.4">
      <c r="B4199" s="85"/>
    </row>
    <row r="4200" spans="2:2" ht="57" customHeight="1" x14ac:dyDescent="0.4">
      <c r="B4200" s="85"/>
    </row>
    <row r="4201" spans="2:2" ht="57" customHeight="1" x14ac:dyDescent="0.4">
      <c r="B4201" s="85"/>
    </row>
    <row r="4202" spans="2:2" ht="57" customHeight="1" x14ac:dyDescent="0.4">
      <c r="B4202" s="85"/>
    </row>
    <row r="4203" spans="2:2" ht="57" customHeight="1" x14ac:dyDescent="0.4">
      <c r="B4203" s="85"/>
    </row>
    <row r="4204" spans="2:2" ht="57" customHeight="1" x14ac:dyDescent="0.4">
      <c r="B4204" s="85"/>
    </row>
    <row r="4205" spans="2:2" ht="57" customHeight="1" x14ac:dyDescent="0.4">
      <c r="B4205" s="85"/>
    </row>
    <row r="4206" spans="2:2" ht="57" customHeight="1" x14ac:dyDescent="0.4">
      <c r="B4206" s="85"/>
    </row>
    <row r="4207" spans="2:2" ht="57" customHeight="1" x14ac:dyDescent="0.4">
      <c r="B4207" s="85"/>
    </row>
    <row r="4208" spans="2:2" ht="57" customHeight="1" x14ac:dyDescent="0.4">
      <c r="B4208" s="85"/>
    </row>
    <row r="4209" spans="2:2" ht="57" customHeight="1" x14ac:dyDescent="0.4">
      <c r="B4209" s="85"/>
    </row>
    <row r="4210" spans="2:2" ht="57" customHeight="1" x14ac:dyDescent="0.4">
      <c r="B4210" s="85"/>
    </row>
    <row r="4211" spans="2:2" ht="57" customHeight="1" x14ac:dyDescent="0.4">
      <c r="B4211" s="85"/>
    </row>
    <row r="4212" spans="2:2" ht="57" customHeight="1" x14ac:dyDescent="0.4">
      <c r="B4212" s="85"/>
    </row>
    <row r="4213" spans="2:2" ht="57" customHeight="1" x14ac:dyDescent="0.4">
      <c r="B4213" s="85"/>
    </row>
    <row r="4214" spans="2:2" ht="57" customHeight="1" x14ac:dyDescent="0.4">
      <c r="B4214" s="85"/>
    </row>
    <row r="4215" spans="2:2" ht="57" customHeight="1" x14ac:dyDescent="0.4">
      <c r="B4215" s="85"/>
    </row>
    <row r="4216" spans="2:2" ht="57" customHeight="1" x14ac:dyDescent="0.4">
      <c r="B4216" s="85"/>
    </row>
    <row r="4217" spans="2:2" ht="57" customHeight="1" x14ac:dyDescent="0.4">
      <c r="B4217" s="85"/>
    </row>
    <row r="4218" spans="2:2" ht="57" customHeight="1" x14ac:dyDescent="0.4">
      <c r="B4218" s="85"/>
    </row>
    <row r="4219" spans="2:2" ht="57" customHeight="1" x14ac:dyDescent="0.4">
      <c r="B4219" s="85"/>
    </row>
    <row r="4220" spans="2:2" ht="57" customHeight="1" x14ac:dyDescent="0.4">
      <c r="B4220" s="85"/>
    </row>
    <row r="4221" spans="2:2" ht="57" customHeight="1" x14ac:dyDescent="0.4">
      <c r="B4221" s="85"/>
    </row>
    <row r="4222" spans="2:2" ht="57" customHeight="1" x14ac:dyDescent="0.4">
      <c r="B4222" s="85"/>
    </row>
    <row r="4223" spans="2:2" ht="57" customHeight="1" x14ac:dyDescent="0.4">
      <c r="B4223" s="85"/>
    </row>
    <row r="4224" spans="2:2" ht="57" customHeight="1" x14ac:dyDescent="0.4">
      <c r="B4224" s="85"/>
    </row>
    <row r="4225" spans="2:2" ht="57" customHeight="1" x14ac:dyDescent="0.4">
      <c r="B4225" s="85"/>
    </row>
    <row r="4226" spans="2:2" ht="57" customHeight="1" x14ac:dyDescent="0.4">
      <c r="B4226" s="85"/>
    </row>
    <row r="4227" spans="2:2" ht="57" customHeight="1" x14ac:dyDescent="0.4">
      <c r="B4227" s="85"/>
    </row>
    <row r="4228" spans="2:2" ht="57" customHeight="1" x14ac:dyDescent="0.4">
      <c r="B4228" s="85"/>
    </row>
    <row r="4229" spans="2:2" ht="57" customHeight="1" x14ac:dyDescent="0.4">
      <c r="B4229" s="85"/>
    </row>
    <row r="4230" spans="2:2" ht="57" customHeight="1" x14ac:dyDescent="0.4">
      <c r="B4230" s="85"/>
    </row>
    <row r="4231" spans="2:2" ht="57" customHeight="1" x14ac:dyDescent="0.4">
      <c r="B4231" s="85"/>
    </row>
    <row r="4232" spans="2:2" ht="57" customHeight="1" x14ac:dyDescent="0.4">
      <c r="B4232" s="85"/>
    </row>
    <row r="4233" spans="2:2" ht="57" customHeight="1" x14ac:dyDescent="0.4">
      <c r="B4233" s="85"/>
    </row>
    <row r="4234" spans="2:2" ht="57" customHeight="1" x14ac:dyDescent="0.4">
      <c r="B4234" s="85"/>
    </row>
    <row r="4235" spans="2:2" ht="57" customHeight="1" x14ac:dyDescent="0.4">
      <c r="B4235" s="85"/>
    </row>
    <row r="4236" spans="2:2" ht="57" customHeight="1" x14ac:dyDescent="0.4">
      <c r="B4236" s="85"/>
    </row>
    <row r="4237" spans="2:2" ht="57" customHeight="1" x14ac:dyDescent="0.4">
      <c r="B4237" s="85"/>
    </row>
    <row r="4238" spans="2:2" ht="57" customHeight="1" x14ac:dyDescent="0.4">
      <c r="B4238" s="85"/>
    </row>
    <row r="4239" spans="2:2" ht="57" customHeight="1" x14ac:dyDescent="0.4">
      <c r="B4239" s="85"/>
    </row>
    <row r="4240" spans="2:2" ht="57" customHeight="1" x14ac:dyDescent="0.4">
      <c r="B4240" s="85"/>
    </row>
    <row r="4241" spans="2:2" ht="57" customHeight="1" x14ac:dyDescent="0.4">
      <c r="B4241" s="85"/>
    </row>
    <row r="4242" spans="2:2" ht="57" customHeight="1" x14ac:dyDescent="0.4">
      <c r="B4242" s="85"/>
    </row>
    <row r="4243" spans="2:2" ht="57" customHeight="1" x14ac:dyDescent="0.4">
      <c r="B4243" s="85"/>
    </row>
    <row r="4244" spans="2:2" ht="57" customHeight="1" x14ac:dyDescent="0.4">
      <c r="B4244" s="85"/>
    </row>
    <row r="4245" spans="2:2" ht="57" customHeight="1" x14ac:dyDescent="0.4">
      <c r="B4245" s="85"/>
    </row>
    <row r="4246" spans="2:2" ht="57" customHeight="1" x14ac:dyDescent="0.4">
      <c r="B4246" s="85"/>
    </row>
    <row r="4247" spans="2:2" ht="57" customHeight="1" x14ac:dyDescent="0.4">
      <c r="B4247" s="85"/>
    </row>
    <row r="4248" spans="2:2" ht="57" customHeight="1" x14ac:dyDescent="0.4">
      <c r="B4248" s="85"/>
    </row>
    <row r="4249" spans="2:2" ht="57" customHeight="1" x14ac:dyDescent="0.4">
      <c r="B4249" s="85"/>
    </row>
    <row r="4250" spans="2:2" ht="57" customHeight="1" x14ac:dyDescent="0.4">
      <c r="B4250" s="85"/>
    </row>
    <row r="4251" spans="2:2" ht="57" customHeight="1" x14ac:dyDescent="0.4">
      <c r="B4251" s="85"/>
    </row>
    <row r="4252" spans="2:2" ht="57" customHeight="1" x14ac:dyDescent="0.4">
      <c r="B4252" s="85"/>
    </row>
    <row r="4253" spans="2:2" ht="57" customHeight="1" x14ac:dyDescent="0.4">
      <c r="B4253" s="85"/>
    </row>
    <row r="4254" spans="2:2" ht="57" customHeight="1" x14ac:dyDescent="0.4">
      <c r="B4254" s="85"/>
    </row>
    <row r="4255" spans="2:2" ht="57" customHeight="1" x14ac:dyDescent="0.4">
      <c r="B4255" s="85"/>
    </row>
    <row r="4256" spans="2:2" ht="57" customHeight="1" x14ac:dyDescent="0.4">
      <c r="B4256" s="85"/>
    </row>
    <row r="4257" spans="2:2" ht="57" customHeight="1" x14ac:dyDescent="0.4">
      <c r="B4257" s="85"/>
    </row>
    <row r="4258" spans="2:2" ht="57" customHeight="1" x14ac:dyDescent="0.4">
      <c r="B4258" s="85"/>
    </row>
    <row r="4259" spans="2:2" ht="57" customHeight="1" x14ac:dyDescent="0.4">
      <c r="B4259" s="85"/>
    </row>
    <row r="4260" spans="2:2" ht="57" customHeight="1" x14ac:dyDescent="0.4">
      <c r="B4260" s="85"/>
    </row>
    <row r="4261" spans="2:2" ht="57" customHeight="1" x14ac:dyDescent="0.4">
      <c r="B4261" s="85"/>
    </row>
    <row r="4262" spans="2:2" ht="57" customHeight="1" x14ac:dyDescent="0.4">
      <c r="B4262" s="85"/>
    </row>
    <row r="4263" spans="2:2" ht="57" customHeight="1" x14ac:dyDescent="0.4">
      <c r="B4263" s="85"/>
    </row>
    <row r="4264" spans="2:2" ht="57" customHeight="1" x14ac:dyDescent="0.4">
      <c r="B4264" s="85"/>
    </row>
    <row r="4265" spans="2:2" ht="57" customHeight="1" x14ac:dyDescent="0.4">
      <c r="B4265" s="85"/>
    </row>
    <row r="4266" spans="2:2" ht="57" customHeight="1" x14ac:dyDescent="0.4">
      <c r="B4266" s="85"/>
    </row>
    <row r="4267" spans="2:2" ht="57" customHeight="1" x14ac:dyDescent="0.4">
      <c r="B4267" s="85"/>
    </row>
    <row r="4268" spans="2:2" ht="57" customHeight="1" x14ac:dyDescent="0.4">
      <c r="B4268" s="85"/>
    </row>
    <row r="4269" spans="2:2" ht="57" customHeight="1" x14ac:dyDescent="0.4">
      <c r="B4269" s="85"/>
    </row>
    <row r="4270" spans="2:2" ht="57" customHeight="1" x14ac:dyDescent="0.4">
      <c r="B4270" s="85"/>
    </row>
    <row r="4271" spans="2:2" ht="57" customHeight="1" x14ac:dyDescent="0.4">
      <c r="B4271" s="85"/>
    </row>
    <row r="4272" spans="2:2" ht="57" customHeight="1" x14ac:dyDescent="0.4">
      <c r="B4272" s="85"/>
    </row>
    <row r="4273" spans="2:2" ht="57" customHeight="1" x14ac:dyDescent="0.4">
      <c r="B4273" s="85"/>
    </row>
    <row r="4274" spans="2:2" ht="57" customHeight="1" x14ac:dyDescent="0.4">
      <c r="B4274" s="85"/>
    </row>
    <row r="4275" spans="2:2" ht="57" customHeight="1" x14ac:dyDescent="0.4">
      <c r="B4275" s="85"/>
    </row>
    <row r="4276" spans="2:2" ht="57" customHeight="1" x14ac:dyDescent="0.4">
      <c r="B4276" s="85"/>
    </row>
    <row r="4277" spans="2:2" ht="57" customHeight="1" x14ac:dyDescent="0.4">
      <c r="B4277" s="85"/>
    </row>
    <row r="4278" spans="2:2" ht="57" customHeight="1" x14ac:dyDescent="0.4">
      <c r="B4278" s="85"/>
    </row>
    <row r="4279" spans="2:2" ht="57" customHeight="1" x14ac:dyDescent="0.4">
      <c r="B4279" s="85"/>
    </row>
    <row r="4280" spans="2:2" ht="57" customHeight="1" x14ac:dyDescent="0.4">
      <c r="B4280" s="85"/>
    </row>
    <row r="4281" spans="2:2" ht="57" customHeight="1" x14ac:dyDescent="0.4">
      <c r="B4281" s="85"/>
    </row>
    <row r="4282" spans="2:2" ht="57" customHeight="1" x14ac:dyDescent="0.4">
      <c r="B4282" s="85"/>
    </row>
    <row r="4283" spans="2:2" ht="57" customHeight="1" x14ac:dyDescent="0.4">
      <c r="B4283" s="85"/>
    </row>
    <row r="4284" spans="2:2" ht="57" customHeight="1" x14ac:dyDescent="0.4">
      <c r="B4284" s="85"/>
    </row>
    <row r="4285" spans="2:2" ht="57" customHeight="1" x14ac:dyDescent="0.4">
      <c r="B4285" s="85"/>
    </row>
    <row r="4286" spans="2:2" ht="57" customHeight="1" x14ac:dyDescent="0.4">
      <c r="B4286" s="85"/>
    </row>
    <row r="4287" spans="2:2" ht="57" customHeight="1" x14ac:dyDescent="0.4">
      <c r="B4287" s="85"/>
    </row>
    <row r="4288" spans="2:2" ht="57" customHeight="1" x14ac:dyDescent="0.4">
      <c r="B4288" s="85"/>
    </row>
    <row r="4289" spans="2:2" ht="57" customHeight="1" x14ac:dyDescent="0.4">
      <c r="B4289" s="85"/>
    </row>
    <row r="4290" spans="2:2" ht="57" customHeight="1" x14ac:dyDescent="0.4">
      <c r="B4290" s="85"/>
    </row>
    <row r="4291" spans="2:2" ht="57" customHeight="1" x14ac:dyDescent="0.4">
      <c r="B4291" s="85"/>
    </row>
    <row r="4292" spans="2:2" ht="57" customHeight="1" x14ac:dyDescent="0.4">
      <c r="B4292" s="85"/>
    </row>
    <row r="4293" spans="2:2" ht="57" customHeight="1" x14ac:dyDescent="0.4">
      <c r="B4293" s="85"/>
    </row>
    <row r="4294" spans="2:2" ht="57" customHeight="1" x14ac:dyDescent="0.4">
      <c r="B4294" s="85"/>
    </row>
    <row r="4295" spans="2:2" ht="57" customHeight="1" x14ac:dyDescent="0.4">
      <c r="B4295" s="85"/>
    </row>
    <row r="4296" spans="2:2" ht="57" customHeight="1" x14ac:dyDescent="0.4">
      <c r="B4296" s="85"/>
    </row>
    <row r="4297" spans="2:2" ht="57" customHeight="1" x14ac:dyDescent="0.4">
      <c r="B4297" s="85"/>
    </row>
    <row r="4298" spans="2:2" ht="57" customHeight="1" x14ac:dyDescent="0.4">
      <c r="B4298" s="85"/>
    </row>
    <row r="4299" spans="2:2" ht="57" customHeight="1" x14ac:dyDescent="0.4">
      <c r="B4299" s="85"/>
    </row>
    <row r="4300" spans="2:2" ht="57" customHeight="1" x14ac:dyDescent="0.4">
      <c r="B4300" s="85"/>
    </row>
    <row r="4301" spans="2:2" ht="57" customHeight="1" x14ac:dyDescent="0.4">
      <c r="B4301" s="85"/>
    </row>
    <row r="4302" spans="2:2" ht="57" customHeight="1" x14ac:dyDescent="0.4">
      <c r="B4302" s="85"/>
    </row>
    <row r="4303" spans="2:2" ht="57" customHeight="1" x14ac:dyDescent="0.4">
      <c r="B4303" s="85"/>
    </row>
    <row r="4304" spans="2:2" ht="57" customHeight="1" x14ac:dyDescent="0.4">
      <c r="B4304" s="85"/>
    </row>
    <row r="4305" spans="2:2" ht="57" customHeight="1" x14ac:dyDescent="0.4">
      <c r="B4305" s="85"/>
    </row>
    <row r="4306" spans="2:2" ht="57" customHeight="1" x14ac:dyDescent="0.4">
      <c r="B4306" s="85"/>
    </row>
    <row r="4307" spans="2:2" ht="57" customHeight="1" x14ac:dyDescent="0.4">
      <c r="B4307" s="85"/>
    </row>
    <row r="4308" spans="2:2" ht="57" customHeight="1" x14ac:dyDescent="0.4">
      <c r="B4308" s="85"/>
    </row>
    <row r="4309" spans="2:2" ht="57" customHeight="1" x14ac:dyDescent="0.4">
      <c r="B4309" s="85"/>
    </row>
    <row r="4310" spans="2:2" ht="57" customHeight="1" x14ac:dyDescent="0.4">
      <c r="B4310" s="85"/>
    </row>
    <row r="4311" spans="2:2" ht="57" customHeight="1" x14ac:dyDescent="0.4">
      <c r="B4311" s="85"/>
    </row>
    <row r="4312" spans="2:2" ht="57" customHeight="1" x14ac:dyDescent="0.4">
      <c r="B4312" s="85"/>
    </row>
    <row r="4313" spans="2:2" ht="57" customHeight="1" x14ac:dyDescent="0.4">
      <c r="B4313" s="85"/>
    </row>
    <row r="4314" spans="2:2" ht="57" customHeight="1" x14ac:dyDescent="0.4">
      <c r="B4314" s="85"/>
    </row>
    <row r="4315" spans="2:2" ht="57" customHeight="1" x14ac:dyDescent="0.4">
      <c r="B4315" s="85"/>
    </row>
    <row r="4316" spans="2:2" ht="57" customHeight="1" x14ac:dyDescent="0.4">
      <c r="B4316" s="85"/>
    </row>
    <row r="4317" spans="2:2" ht="57" customHeight="1" x14ac:dyDescent="0.4">
      <c r="B4317" s="85"/>
    </row>
    <row r="4318" spans="2:2" ht="57" customHeight="1" x14ac:dyDescent="0.4">
      <c r="B4318" s="85"/>
    </row>
    <row r="4319" spans="2:2" ht="57" customHeight="1" x14ac:dyDescent="0.4">
      <c r="B4319" s="85"/>
    </row>
    <row r="4320" spans="2:2" ht="57" customHeight="1" x14ac:dyDescent="0.4">
      <c r="B4320" s="85"/>
    </row>
    <row r="4321" spans="2:2" ht="57" customHeight="1" x14ac:dyDescent="0.4">
      <c r="B4321" s="85"/>
    </row>
    <row r="4322" spans="2:2" ht="57" customHeight="1" x14ac:dyDescent="0.4">
      <c r="B4322" s="85"/>
    </row>
    <row r="4323" spans="2:2" ht="57" customHeight="1" x14ac:dyDescent="0.4">
      <c r="B4323" s="85"/>
    </row>
    <row r="4324" spans="2:2" ht="57" customHeight="1" x14ac:dyDescent="0.4">
      <c r="B4324" s="85"/>
    </row>
    <row r="4325" spans="2:2" ht="57" customHeight="1" x14ac:dyDescent="0.4">
      <c r="B4325" s="85"/>
    </row>
    <row r="4326" spans="2:2" ht="57" customHeight="1" x14ac:dyDescent="0.4">
      <c r="B4326" s="85"/>
    </row>
    <row r="4327" spans="2:2" ht="57" customHeight="1" x14ac:dyDescent="0.4">
      <c r="B4327" s="85"/>
    </row>
    <row r="4328" spans="2:2" ht="57" customHeight="1" x14ac:dyDescent="0.4">
      <c r="B4328" s="85"/>
    </row>
    <row r="4329" spans="2:2" ht="57" customHeight="1" x14ac:dyDescent="0.4">
      <c r="B4329" s="85"/>
    </row>
    <row r="4330" spans="2:2" ht="57" customHeight="1" x14ac:dyDescent="0.4">
      <c r="B4330" s="85"/>
    </row>
    <row r="4331" spans="2:2" ht="57" customHeight="1" x14ac:dyDescent="0.4">
      <c r="B4331" s="85"/>
    </row>
    <row r="4332" spans="2:2" ht="57" customHeight="1" x14ac:dyDescent="0.4">
      <c r="B4332" s="85"/>
    </row>
    <row r="4333" spans="2:2" ht="57" customHeight="1" x14ac:dyDescent="0.4">
      <c r="B4333" s="85"/>
    </row>
    <row r="4334" spans="2:2" ht="57" customHeight="1" x14ac:dyDescent="0.4">
      <c r="B4334" s="85"/>
    </row>
    <row r="4335" spans="2:2" ht="57" customHeight="1" x14ac:dyDescent="0.4">
      <c r="B4335" s="85"/>
    </row>
    <row r="4336" spans="2:2" ht="57" customHeight="1" x14ac:dyDescent="0.4">
      <c r="B4336" s="85"/>
    </row>
    <row r="4337" spans="2:2" ht="57" customHeight="1" x14ac:dyDescent="0.4">
      <c r="B4337" s="85"/>
    </row>
    <row r="4338" spans="2:2" ht="57" customHeight="1" x14ac:dyDescent="0.4">
      <c r="B4338" s="85"/>
    </row>
    <row r="4339" spans="2:2" ht="57" customHeight="1" x14ac:dyDescent="0.4">
      <c r="B4339" s="85"/>
    </row>
    <row r="4340" spans="2:2" ht="57" customHeight="1" x14ac:dyDescent="0.4">
      <c r="B4340" s="85"/>
    </row>
    <row r="4341" spans="2:2" ht="57" customHeight="1" x14ac:dyDescent="0.4">
      <c r="B4341" s="85"/>
    </row>
    <row r="4342" spans="2:2" ht="57" customHeight="1" x14ac:dyDescent="0.4">
      <c r="B4342" s="85"/>
    </row>
    <row r="4343" spans="2:2" ht="57" customHeight="1" x14ac:dyDescent="0.4">
      <c r="B4343" s="85"/>
    </row>
    <row r="4344" spans="2:2" ht="57" customHeight="1" x14ac:dyDescent="0.4">
      <c r="B4344" s="85"/>
    </row>
    <row r="4345" spans="2:2" ht="57" customHeight="1" x14ac:dyDescent="0.4">
      <c r="B4345" s="85"/>
    </row>
    <row r="4346" spans="2:2" ht="57" customHeight="1" x14ac:dyDescent="0.4">
      <c r="B4346" s="85"/>
    </row>
    <row r="4347" spans="2:2" ht="57" customHeight="1" x14ac:dyDescent="0.4">
      <c r="B4347" s="85"/>
    </row>
    <row r="4348" spans="2:2" ht="57" customHeight="1" x14ac:dyDescent="0.4">
      <c r="B4348" s="85"/>
    </row>
    <row r="4349" spans="2:2" ht="57" customHeight="1" x14ac:dyDescent="0.4">
      <c r="B4349" s="85"/>
    </row>
    <row r="4350" spans="2:2" ht="57" customHeight="1" x14ac:dyDescent="0.4">
      <c r="B4350" s="85"/>
    </row>
    <row r="4351" spans="2:2" ht="57" customHeight="1" x14ac:dyDescent="0.4">
      <c r="B4351" s="85"/>
    </row>
    <row r="4352" spans="2:2" ht="57" customHeight="1" x14ac:dyDescent="0.4">
      <c r="B4352" s="85"/>
    </row>
    <row r="4353" spans="2:2" ht="57" customHeight="1" x14ac:dyDescent="0.4">
      <c r="B4353" s="85"/>
    </row>
    <row r="4354" spans="2:2" ht="57" customHeight="1" x14ac:dyDescent="0.4">
      <c r="B4354" s="85"/>
    </row>
    <row r="4355" spans="2:2" ht="57" customHeight="1" x14ac:dyDescent="0.4">
      <c r="B4355" s="85"/>
    </row>
    <row r="4356" spans="2:2" ht="57" customHeight="1" x14ac:dyDescent="0.4">
      <c r="B4356" s="85"/>
    </row>
    <row r="4357" spans="2:2" ht="57" customHeight="1" x14ac:dyDescent="0.4">
      <c r="B4357" s="85"/>
    </row>
    <row r="4358" spans="2:2" ht="57" customHeight="1" x14ac:dyDescent="0.4">
      <c r="B4358" s="85"/>
    </row>
    <row r="4359" spans="2:2" ht="57" customHeight="1" x14ac:dyDescent="0.4">
      <c r="B4359" s="85"/>
    </row>
    <row r="4360" spans="2:2" ht="57" customHeight="1" x14ac:dyDescent="0.4">
      <c r="B4360" s="85"/>
    </row>
    <row r="4361" spans="2:2" ht="57" customHeight="1" x14ac:dyDescent="0.4">
      <c r="B4361" s="85"/>
    </row>
    <row r="4362" spans="2:2" ht="57" customHeight="1" x14ac:dyDescent="0.4">
      <c r="B4362" s="85"/>
    </row>
    <row r="4363" spans="2:2" ht="57" customHeight="1" x14ac:dyDescent="0.4">
      <c r="B4363" s="85"/>
    </row>
    <row r="4364" spans="2:2" ht="57" customHeight="1" x14ac:dyDescent="0.4">
      <c r="B4364" s="85"/>
    </row>
    <row r="4365" spans="2:2" ht="57" customHeight="1" x14ac:dyDescent="0.4">
      <c r="B4365" s="85"/>
    </row>
    <row r="4366" spans="2:2" ht="57" customHeight="1" x14ac:dyDescent="0.4">
      <c r="B4366" s="85"/>
    </row>
    <row r="4367" spans="2:2" ht="57" customHeight="1" x14ac:dyDescent="0.4">
      <c r="B4367" s="85"/>
    </row>
    <row r="4368" spans="2:2" ht="57" customHeight="1" x14ac:dyDescent="0.4">
      <c r="B4368" s="85"/>
    </row>
    <row r="4369" spans="2:2" ht="57" customHeight="1" x14ac:dyDescent="0.4">
      <c r="B4369" s="85"/>
    </row>
    <row r="4370" spans="2:2" ht="57" customHeight="1" x14ac:dyDescent="0.4">
      <c r="B4370" s="85"/>
    </row>
    <row r="4371" spans="2:2" ht="57" customHeight="1" x14ac:dyDescent="0.4">
      <c r="B4371" s="85"/>
    </row>
    <row r="4372" spans="2:2" ht="57" customHeight="1" x14ac:dyDescent="0.4">
      <c r="B4372" s="85"/>
    </row>
    <row r="4373" spans="2:2" ht="57" customHeight="1" x14ac:dyDescent="0.4">
      <c r="B4373" s="85"/>
    </row>
    <row r="4374" spans="2:2" ht="57" customHeight="1" x14ac:dyDescent="0.4">
      <c r="B4374" s="85"/>
    </row>
    <row r="4375" spans="2:2" ht="57" customHeight="1" x14ac:dyDescent="0.4">
      <c r="B4375" s="85"/>
    </row>
    <row r="4376" spans="2:2" ht="57" customHeight="1" x14ac:dyDescent="0.4">
      <c r="B4376" s="85"/>
    </row>
    <row r="4377" spans="2:2" ht="57" customHeight="1" x14ac:dyDescent="0.4">
      <c r="B4377" s="85"/>
    </row>
    <row r="4378" spans="2:2" ht="57" customHeight="1" x14ac:dyDescent="0.4">
      <c r="B4378" s="85"/>
    </row>
    <row r="4379" spans="2:2" ht="57" customHeight="1" x14ac:dyDescent="0.4">
      <c r="B4379" s="85"/>
    </row>
    <row r="4380" spans="2:2" ht="57" customHeight="1" x14ac:dyDescent="0.4">
      <c r="B4380" s="85"/>
    </row>
    <row r="4381" spans="2:2" ht="57" customHeight="1" x14ac:dyDescent="0.4">
      <c r="B4381" s="85"/>
    </row>
    <row r="4382" spans="2:2" ht="57" customHeight="1" x14ac:dyDescent="0.4">
      <c r="B4382" s="85"/>
    </row>
    <row r="4383" spans="2:2" ht="57" customHeight="1" x14ac:dyDescent="0.4">
      <c r="B4383" s="85"/>
    </row>
    <row r="4384" spans="2:2" ht="57" customHeight="1" x14ac:dyDescent="0.4">
      <c r="B4384" s="85"/>
    </row>
    <row r="4385" spans="2:2" ht="57" customHeight="1" x14ac:dyDescent="0.4">
      <c r="B4385" s="85"/>
    </row>
    <row r="4386" spans="2:2" ht="57" customHeight="1" x14ac:dyDescent="0.4">
      <c r="B4386" s="85"/>
    </row>
    <row r="4387" spans="2:2" ht="57" customHeight="1" x14ac:dyDescent="0.4">
      <c r="B4387" s="85"/>
    </row>
    <row r="4388" spans="2:2" ht="57" customHeight="1" x14ac:dyDescent="0.4">
      <c r="B4388" s="85"/>
    </row>
    <row r="4389" spans="2:2" ht="57" customHeight="1" x14ac:dyDescent="0.4">
      <c r="B4389" s="85"/>
    </row>
    <row r="4390" spans="2:2" ht="57" customHeight="1" x14ac:dyDescent="0.4">
      <c r="B4390" s="85"/>
    </row>
    <row r="4391" spans="2:2" ht="57" customHeight="1" x14ac:dyDescent="0.4">
      <c r="B4391" s="85"/>
    </row>
    <row r="4392" spans="2:2" ht="57" customHeight="1" x14ac:dyDescent="0.4">
      <c r="B4392" s="85"/>
    </row>
    <row r="4393" spans="2:2" ht="57" customHeight="1" x14ac:dyDescent="0.4">
      <c r="B4393" s="85"/>
    </row>
    <row r="4394" spans="2:2" ht="57" customHeight="1" x14ac:dyDescent="0.4">
      <c r="B4394" s="85"/>
    </row>
    <row r="4395" spans="2:2" ht="57" customHeight="1" x14ac:dyDescent="0.4">
      <c r="B4395" s="85"/>
    </row>
    <row r="4396" spans="2:2" ht="57" customHeight="1" x14ac:dyDescent="0.4">
      <c r="B4396" s="85"/>
    </row>
    <row r="4397" spans="2:2" ht="57" customHeight="1" x14ac:dyDescent="0.4">
      <c r="B4397" s="85"/>
    </row>
    <row r="4398" spans="2:2" ht="57" customHeight="1" x14ac:dyDescent="0.4">
      <c r="B4398" s="85"/>
    </row>
    <row r="4399" spans="2:2" ht="57" customHeight="1" x14ac:dyDescent="0.4">
      <c r="B4399" s="85"/>
    </row>
    <row r="4400" spans="2:2" ht="57" customHeight="1" x14ac:dyDescent="0.4">
      <c r="B4400" s="85"/>
    </row>
    <row r="4401" spans="2:2" ht="57" customHeight="1" x14ac:dyDescent="0.4">
      <c r="B4401" s="85"/>
    </row>
    <row r="4402" spans="2:2" ht="57" customHeight="1" x14ac:dyDescent="0.4">
      <c r="B4402" s="85"/>
    </row>
    <row r="4403" spans="2:2" ht="57" customHeight="1" x14ac:dyDescent="0.4">
      <c r="B4403" s="85"/>
    </row>
    <row r="4404" spans="2:2" ht="57" customHeight="1" x14ac:dyDescent="0.4">
      <c r="B4404" s="85"/>
    </row>
    <row r="4405" spans="2:2" ht="57" customHeight="1" x14ac:dyDescent="0.4">
      <c r="B4405" s="85"/>
    </row>
    <row r="4406" spans="2:2" ht="57" customHeight="1" x14ac:dyDescent="0.4">
      <c r="B4406" s="85"/>
    </row>
    <row r="4407" spans="2:2" ht="57" customHeight="1" x14ac:dyDescent="0.4">
      <c r="B4407" s="85"/>
    </row>
    <row r="4408" spans="2:2" ht="57" customHeight="1" x14ac:dyDescent="0.4">
      <c r="B4408" s="85"/>
    </row>
    <row r="4409" spans="2:2" ht="57" customHeight="1" x14ac:dyDescent="0.4">
      <c r="B4409" s="85"/>
    </row>
    <row r="4410" spans="2:2" ht="57" customHeight="1" x14ac:dyDescent="0.4">
      <c r="B4410" s="85"/>
    </row>
    <row r="4411" spans="2:2" ht="57" customHeight="1" x14ac:dyDescent="0.4">
      <c r="B4411" s="85"/>
    </row>
    <row r="4412" spans="2:2" ht="57" customHeight="1" x14ac:dyDescent="0.4">
      <c r="B4412" s="85"/>
    </row>
    <row r="4413" spans="2:2" ht="57" customHeight="1" x14ac:dyDescent="0.4">
      <c r="B4413" s="85"/>
    </row>
    <row r="4414" spans="2:2" ht="57" customHeight="1" x14ac:dyDescent="0.4">
      <c r="B4414" s="85"/>
    </row>
    <row r="4415" spans="2:2" ht="57" customHeight="1" x14ac:dyDescent="0.4">
      <c r="B4415" s="85"/>
    </row>
    <row r="4416" spans="2:2" ht="57" customHeight="1" x14ac:dyDescent="0.4">
      <c r="B4416" s="85"/>
    </row>
    <row r="4417" spans="2:2" ht="57" customHeight="1" x14ac:dyDescent="0.4">
      <c r="B4417" s="85"/>
    </row>
    <row r="4418" spans="2:2" ht="57" customHeight="1" x14ac:dyDescent="0.4">
      <c r="B4418" s="85"/>
    </row>
    <row r="4419" spans="2:2" ht="57" customHeight="1" x14ac:dyDescent="0.4">
      <c r="B4419" s="85"/>
    </row>
    <row r="4420" spans="2:2" ht="57" customHeight="1" x14ac:dyDescent="0.4">
      <c r="B4420" s="85"/>
    </row>
    <row r="4421" spans="2:2" ht="57" customHeight="1" x14ac:dyDescent="0.4">
      <c r="B4421" s="85"/>
    </row>
    <row r="4422" spans="2:2" ht="57" customHeight="1" x14ac:dyDescent="0.4">
      <c r="B4422" s="85"/>
    </row>
    <row r="4423" spans="2:2" ht="57" customHeight="1" x14ac:dyDescent="0.4">
      <c r="B4423" s="85"/>
    </row>
    <row r="4424" spans="2:2" ht="57" customHeight="1" x14ac:dyDescent="0.4">
      <c r="B4424" s="85"/>
    </row>
    <row r="4425" spans="2:2" ht="57" customHeight="1" x14ac:dyDescent="0.4">
      <c r="B4425" s="85"/>
    </row>
    <row r="4426" spans="2:2" ht="57" customHeight="1" x14ac:dyDescent="0.4">
      <c r="B4426" s="85"/>
    </row>
    <row r="4427" spans="2:2" ht="57" customHeight="1" x14ac:dyDescent="0.4">
      <c r="B4427" s="85"/>
    </row>
    <row r="4428" spans="2:2" ht="57" customHeight="1" x14ac:dyDescent="0.4">
      <c r="B4428" s="85"/>
    </row>
    <row r="4429" spans="2:2" ht="57" customHeight="1" x14ac:dyDescent="0.4">
      <c r="B4429" s="85"/>
    </row>
    <row r="4430" spans="2:2" ht="57" customHeight="1" x14ac:dyDescent="0.4">
      <c r="B4430" s="85"/>
    </row>
    <row r="4431" spans="2:2" ht="57" customHeight="1" x14ac:dyDescent="0.4">
      <c r="B4431" s="85"/>
    </row>
    <row r="4432" spans="2:2" ht="57" customHeight="1" x14ac:dyDescent="0.4">
      <c r="B4432" s="85"/>
    </row>
    <row r="4433" spans="2:2" ht="57" customHeight="1" x14ac:dyDescent="0.4">
      <c r="B4433" s="85"/>
    </row>
    <row r="4434" spans="2:2" ht="57" customHeight="1" x14ac:dyDescent="0.4">
      <c r="B4434" s="85"/>
    </row>
    <row r="4435" spans="2:2" ht="57" customHeight="1" x14ac:dyDescent="0.4">
      <c r="B4435" s="85"/>
    </row>
    <row r="4436" spans="2:2" ht="57" customHeight="1" x14ac:dyDescent="0.4">
      <c r="B4436" s="85"/>
    </row>
    <row r="4437" spans="2:2" ht="57" customHeight="1" x14ac:dyDescent="0.4">
      <c r="B4437" s="85"/>
    </row>
    <row r="4438" spans="2:2" ht="57" customHeight="1" x14ac:dyDescent="0.4">
      <c r="B4438" s="85"/>
    </row>
    <row r="4439" spans="2:2" ht="57" customHeight="1" x14ac:dyDescent="0.4">
      <c r="B4439" s="85"/>
    </row>
    <row r="4440" spans="2:2" ht="57" customHeight="1" x14ac:dyDescent="0.4">
      <c r="B4440" s="85"/>
    </row>
    <row r="4441" spans="2:2" ht="57" customHeight="1" x14ac:dyDescent="0.4">
      <c r="B4441" s="85"/>
    </row>
    <row r="4442" spans="2:2" ht="57" customHeight="1" x14ac:dyDescent="0.4">
      <c r="B4442" s="85"/>
    </row>
    <row r="4443" spans="2:2" ht="57" customHeight="1" x14ac:dyDescent="0.4">
      <c r="B4443" s="85"/>
    </row>
    <row r="4444" spans="2:2" ht="57" customHeight="1" x14ac:dyDescent="0.4">
      <c r="B4444" s="85"/>
    </row>
    <row r="4445" spans="2:2" ht="57" customHeight="1" x14ac:dyDescent="0.4">
      <c r="B4445" s="85"/>
    </row>
    <row r="4446" spans="2:2" ht="57" customHeight="1" x14ac:dyDescent="0.4">
      <c r="B4446" s="85"/>
    </row>
    <row r="4447" spans="2:2" ht="57" customHeight="1" x14ac:dyDescent="0.4">
      <c r="B4447" s="85"/>
    </row>
    <row r="4448" spans="2:2" ht="57" customHeight="1" x14ac:dyDescent="0.4">
      <c r="B4448" s="85"/>
    </row>
    <row r="4449" spans="2:2" ht="57" customHeight="1" x14ac:dyDescent="0.4">
      <c r="B4449" s="85"/>
    </row>
    <row r="4450" spans="2:2" ht="57" customHeight="1" x14ac:dyDescent="0.4">
      <c r="B4450" s="85"/>
    </row>
    <row r="4451" spans="2:2" ht="57" customHeight="1" x14ac:dyDescent="0.4">
      <c r="B4451" s="85"/>
    </row>
    <row r="4452" spans="2:2" ht="57" customHeight="1" x14ac:dyDescent="0.4">
      <c r="B4452" s="85"/>
    </row>
    <row r="4453" spans="2:2" ht="57" customHeight="1" x14ac:dyDescent="0.4">
      <c r="B4453" s="85"/>
    </row>
    <row r="4454" spans="2:2" ht="57" customHeight="1" x14ac:dyDescent="0.4">
      <c r="B4454" s="85"/>
    </row>
    <row r="4455" spans="2:2" ht="57" customHeight="1" x14ac:dyDescent="0.4">
      <c r="B4455" s="85"/>
    </row>
    <row r="4456" spans="2:2" ht="57" customHeight="1" x14ac:dyDescent="0.4">
      <c r="B4456" s="85"/>
    </row>
    <row r="4457" spans="2:2" ht="57" customHeight="1" x14ac:dyDescent="0.4">
      <c r="B4457" s="85"/>
    </row>
    <row r="4458" spans="2:2" ht="57" customHeight="1" x14ac:dyDescent="0.4">
      <c r="B4458" s="85"/>
    </row>
    <row r="4459" spans="2:2" ht="57" customHeight="1" x14ac:dyDescent="0.4">
      <c r="B4459" s="85"/>
    </row>
    <row r="4460" spans="2:2" ht="57" customHeight="1" x14ac:dyDescent="0.4">
      <c r="B4460" s="85"/>
    </row>
    <row r="4461" spans="2:2" ht="57" customHeight="1" x14ac:dyDescent="0.4">
      <c r="B4461" s="85"/>
    </row>
    <row r="4462" spans="2:2" ht="57" customHeight="1" x14ac:dyDescent="0.4">
      <c r="B4462" s="85"/>
    </row>
    <row r="4463" spans="2:2" ht="57" customHeight="1" x14ac:dyDescent="0.4">
      <c r="B4463" s="85"/>
    </row>
    <row r="4464" spans="2:2" ht="57" customHeight="1" x14ac:dyDescent="0.4">
      <c r="B4464" s="85"/>
    </row>
    <row r="4465" spans="2:2" ht="57" customHeight="1" x14ac:dyDescent="0.4">
      <c r="B4465" s="85"/>
    </row>
    <row r="4466" spans="2:2" ht="57" customHeight="1" x14ac:dyDescent="0.4">
      <c r="B4466" s="85"/>
    </row>
    <row r="4467" spans="2:2" ht="57" customHeight="1" x14ac:dyDescent="0.4">
      <c r="B4467" s="85"/>
    </row>
    <row r="4468" spans="2:2" ht="57" customHeight="1" x14ac:dyDescent="0.4">
      <c r="B4468" s="85"/>
    </row>
    <row r="4469" spans="2:2" ht="57" customHeight="1" x14ac:dyDescent="0.4">
      <c r="B4469" s="85"/>
    </row>
    <row r="4470" spans="2:2" ht="57" customHeight="1" x14ac:dyDescent="0.4">
      <c r="B4470" s="85"/>
    </row>
    <row r="4471" spans="2:2" ht="57" customHeight="1" x14ac:dyDescent="0.4">
      <c r="B4471" s="85"/>
    </row>
    <row r="4472" spans="2:2" ht="57" customHeight="1" x14ac:dyDescent="0.4">
      <c r="B4472" s="85"/>
    </row>
    <row r="4473" spans="2:2" ht="57" customHeight="1" x14ac:dyDescent="0.4">
      <c r="B4473" s="85"/>
    </row>
    <row r="4474" spans="2:2" ht="57" customHeight="1" x14ac:dyDescent="0.4">
      <c r="B4474" s="85"/>
    </row>
    <row r="4475" spans="2:2" ht="57" customHeight="1" x14ac:dyDescent="0.4">
      <c r="B4475" s="85"/>
    </row>
    <row r="4476" spans="2:2" ht="57" customHeight="1" x14ac:dyDescent="0.4">
      <c r="B4476" s="85"/>
    </row>
    <row r="4477" spans="2:2" ht="57" customHeight="1" x14ac:dyDescent="0.4">
      <c r="B4477" s="85"/>
    </row>
    <row r="4478" spans="2:2" ht="57" customHeight="1" x14ac:dyDescent="0.4">
      <c r="B4478" s="85"/>
    </row>
    <row r="4479" spans="2:2" ht="57" customHeight="1" x14ac:dyDescent="0.4">
      <c r="B4479" s="85"/>
    </row>
    <row r="4480" spans="2:2" ht="57" customHeight="1" x14ac:dyDescent="0.4">
      <c r="B4480" s="85"/>
    </row>
    <row r="4481" spans="2:2" ht="57" customHeight="1" x14ac:dyDescent="0.4">
      <c r="B4481" s="85"/>
    </row>
    <row r="4482" spans="2:2" ht="57" customHeight="1" x14ac:dyDescent="0.4">
      <c r="B4482" s="85"/>
    </row>
    <row r="4483" spans="2:2" ht="57" customHeight="1" x14ac:dyDescent="0.4">
      <c r="B4483" s="85"/>
    </row>
    <row r="4484" spans="2:2" ht="57" customHeight="1" x14ac:dyDescent="0.4">
      <c r="B4484" s="85"/>
    </row>
    <row r="4485" spans="2:2" ht="57" customHeight="1" x14ac:dyDescent="0.4">
      <c r="B4485" s="85"/>
    </row>
    <row r="4486" spans="2:2" ht="57" customHeight="1" x14ac:dyDescent="0.4">
      <c r="B4486" s="85"/>
    </row>
    <row r="4487" spans="2:2" ht="57" customHeight="1" x14ac:dyDescent="0.4">
      <c r="B4487" s="85"/>
    </row>
    <row r="4488" spans="2:2" ht="57" customHeight="1" x14ac:dyDescent="0.4">
      <c r="B4488" s="85"/>
    </row>
    <row r="4489" spans="2:2" ht="57" customHeight="1" x14ac:dyDescent="0.4">
      <c r="B4489" s="85"/>
    </row>
    <row r="4490" spans="2:2" ht="57" customHeight="1" x14ac:dyDescent="0.4">
      <c r="B4490" s="85"/>
    </row>
    <row r="4491" spans="2:2" ht="57" customHeight="1" x14ac:dyDescent="0.4">
      <c r="B4491" s="85"/>
    </row>
    <row r="4492" spans="2:2" ht="57" customHeight="1" x14ac:dyDescent="0.4">
      <c r="B4492" s="85"/>
    </row>
    <row r="4493" spans="2:2" ht="57" customHeight="1" x14ac:dyDescent="0.4">
      <c r="B4493" s="85"/>
    </row>
    <row r="4494" spans="2:2" ht="57" customHeight="1" x14ac:dyDescent="0.4">
      <c r="B4494" s="85"/>
    </row>
    <row r="4495" spans="2:2" ht="57" customHeight="1" x14ac:dyDescent="0.4">
      <c r="B4495" s="85"/>
    </row>
    <row r="4496" spans="2:2" ht="57" customHeight="1" x14ac:dyDescent="0.4">
      <c r="B4496" s="85"/>
    </row>
    <row r="4497" spans="2:2" ht="57" customHeight="1" x14ac:dyDescent="0.4">
      <c r="B4497" s="85"/>
    </row>
    <row r="4498" spans="2:2" ht="57" customHeight="1" x14ac:dyDescent="0.4">
      <c r="B4498" s="85"/>
    </row>
    <row r="4499" spans="2:2" ht="57" customHeight="1" x14ac:dyDescent="0.4">
      <c r="B4499" s="85"/>
    </row>
    <row r="4500" spans="2:2" ht="57" customHeight="1" x14ac:dyDescent="0.4">
      <c r="B4500" s="85"/>
    </row>
    <row r="4501" spans="2:2" ht="57" customHeight="1" x14ac:dyDescent="0.4">
      <c r="B4501" s="85"/>
    </row>
    <row r="4502" spans="2:2" ht="57" customHeight="1" x14ac:dyDescent="0.4">
      <c r="B4502" s="85"/>
    </row>
    <row r="4503" spans="2:2" ht="57" customHeight="1" x14ac:dyDescent="0.4">
      <c r="B4503" s="85"/>
    </row>
    <row r="4504" spans="2:2" ht="57" customHeight="1" x14ac:dyDescent="0.4">
      <c r="B4504" s="85"/>
    </row>
    <row r="4505" spans="2:2" ht="57" customHeight="1" x14ac:dyDescent="0.4">
      <c r="B4505" s="85"/>
    </row>
    <row r="4506" spans="2:2" ht="57" customHeight="1" x14ac:dyDescent="0.4">
      <c r="B4506" s="85"/>
    </row>
    <row r="4507" spans="2:2" ht="57" customHeight="1" x14ac:dyDescent="0.4">
      <c r="B4507" s="85"/>
    </row>
    <row r="4508" spans="2:2" ht="57" customHeight="1" x14ac:dyDescent="0.4">
      <c r="B4508" s="85"/>
    </row>
    <row r="4509" spans="2:2" ht="57" customHeight="1" x14ac:dyDescent="0.4">
      <c r="B4509" s="85"/>
    </row>
    <row r="4510" spans="2:2" ht="57" customHeight="1" x14ac:dyDescent="0.4">
      <c r="B4510" s="85"/>
    </row>
    <row r="4511" spans="2:2" ht="57" customHeight="1" x14ac:dyDescent="0.4">
      <c r="B4511" s="85"/>
    </row>
    <row r="4512" spans="2:2" ht="57" customHeight="1" x14ac:dyDescent="0.4">
      <c r="B4512" s="85"/>
    </row>
    <row r="4513" spans="2:2" ht="57" customHeight="1" x14ac:dyDescent="0.4">
      <c r="B4513" s="85"/>
    </row>
    <row r="4514" spans="2:2" ht="57" customHeight="1" x14ac:dyDescent="0.4">
      <c r="B4514" s="85"/>
    </row>
    <row r="4515" spans="2:2" ht="57" customHeight="1" x14ac:dyDescent="0.4">
      <c r="B4515" s="85"/>
    </row>
    <row r="4516" spans="2:2" ht="57" customHeight="1" x14ac:dyDescent="0.4">
      <c r="B4516" s="85"/>
    </row>
    <row r="4517" spans="2:2" ht="57" customHeight="1" x14ac:dyDescent="0.4">
      <c r="B4517" s="85"/>
    </row>
    <row r="4518" spans="2:2" ht="57" customHeight="1" x14ac:dyDescent="0.4">
      <c r="B4518" s="85"/>
    </row>
    <row r="4519" spans="2:2" ht="57" customHeight="1" x14ac:dyDescent="0.4">
      <c r="B4519" s="85"/>
    </row>
    <row r="4520" spans="2:2" ht="57" customHeight="1" x14ac:dyDescent="0.4">
      <c r="B4520" s="85"/>
    </row>
    <row r="4521" spans="2:2" ht="57" customHeight="1" x14ac:dyDescent="0.4">
      <c r="B4521" s="85"/>
    </row>
    <row r="4522" spans="2:2" ht="57" customHeight="1" x14ac:dyDescent="0.4">
      <c r="B4522" s="85"/>
    </row>
    <row r="4523" spans="2:2" ht="57" customHeight="1" x14ac:dyDescent="0.4">
      <c r="B4523" s="85"/>
    </row>
    <row r="4524" spans="2:2" ht="57" customHeight="1" x14ac:dyDescent="0.4">
      <c r="B4524" s="85"/>
    </row>
    <row r="4525" spans="2:2" ht="57" customHeight="1" x14ac:dyDescent="0.4">
      <c r="B4525" s="85"/>
    </row>
    <row r="4526" spans="2:2" ht="57" customHeight="1" x14ac:dyDescent="0.4">
      <c r="B4526" s="85"/>
    </row>
    <row r="4527" spans="2:2" ht="57" customHeight="1" x14ac:dyDescent="0.4">
      <c r="B4527" s="85"/>
    </row>
    <row r="4528" spans="2:2" ht="57" customHeight="1" x14ac:dyDescent="0.4">
      <c r="B4528" s="85"/>
    </row>
    <row r="4529" spans="2:2" ht="57" customHeight="1" x14ac:dyDescent="0.4">
      <c r="B4529" s="85"/>
    </row>
    <row r="4530" spans="2:2" ht="57" customHeight="1" x14ac:dyDescent="0.4">
      <c r="B4530" s="85"/>
    </row>
    <row r="4531" spans="2:2" ht="57" customHeight="1" x14ac:dyDescent="0.4">
      <c r="B4531" s="85"/>
    </row>
    <row r="4532" spans="2:2" ht="57" customHeight="1" x14ac:dyDescent="0.4">
      <c r="B4532" s="85"/>
    </row>
    <row r="4533" spans="2:2" ht="57" customHeight="1" x14ac:dyDescent="0.4">
      <c r="B4533" s="85"/>
    </row>
    <row r="4534" spans="2:2" ht="57" customHeight="1" x14ac:dyDescent="0.4">
      <c r="B4534" s="85"/>
    </row>
    <row r="4535" spans="2:2" ht="57" customHeight="1" x14ac:dyDescent="0.4">
      <c r="B4535" s="85"/>
    </row>
    <row r="4536" spans="2:2" ht="57" customHeight="1" x14ac:dyDescent="0.4">
      <c r="B4536" s="85"/>
    </row>
    <row r="4537" spans="2:2" ht="57" customHeight="1" x14ac:dyDescent="0.4">
      <c r="B4537" s="85"/>
    </row>
    <row r="4538" spans="2:2" ht="57" customHeight="1" x14ac:dyDescent="0.4">
      <c r="B4538" s="85"/>
    </row>
    <row r="4539" spans="2:2" ht="57" customHeight="1" x14ac:dyDescent="0.4">
      <c r="B4539" s="85"/>
    </row>
    <row r="4540" spans="2:2" ht="57" customHeight="1" x14ac:dyDescent="0.4">
      <c r="B4540" s="85"/>
    </row>
    <row r="4541" spans="2:2" ht="57" customHeight="1" x14ac:dyDescent="0.4">
      <c r="B4541" s="85"/>
    </row>
    <row r="4542" spans="2:2" ht="57" customHeight="1" x14ac:dyDescent="0.4">
      <c r="B4542" s="85"/>
    </row>
    <row r="4543" spans="2:2" ht="57" customHeight="1" x14ac:dyDescent="0.4">
      <c r="B4543" s="85"/>
    </row>
    <row r="4544" spans="2:2" ht="57" customHeight="1" x14ac:dyDescent="0.4">
      <c r="B4544" s="85"/>
    </row>
    <row r="4545" spans="2:2" ht="57" customHeight="1" x14ac:dyDescent="0.4">
      <c r="B4545" s="85"/>
    </row>
    <row r="4546" spans="2:2" ht="57" customHeight="1" x14ac:dyDescent="0.4">
      <c r="B4546" s="85"/>
    </row>
    <row r="4547" spans="2:2" ht="57" customHeight="1" x14ac:dyDescent="0.4">
      <c r="B4547" s="85"/>
    </row>
    <row r="4548" spans="2:2" ht="57" customHeight="1" x14ac:dyDescent="0.4">
      <c r="B4548" s="85"/>
    </row>
    <row r="4549" spans="2:2" ht="57" customHeight="1" x14ac:dyDescent="0.4">
      <c r="B4549" s="85"/>
    </row>
    <row r="4550" spans="2:2" ht="57" customHeight="1" x14ac:dyDescent="0.4">
      <c r="B4550" s="85"/>
    </row>
    <row r="4551" spans="2:2" ht="57" customHeight="1" x14ac:dyDescent="0.4">
      <c r="B4551" s="85"/>
    </row>
    <row r="4552" spans="2:2" ht="57" customHeight="1" x14ac:dyDescent="0.4">
      <c r="B4552" s="85"/>
    </row>
    <row r="4553" spans="2:2" ht="57" customHeight="1" x14ac:dyDescent="0.4">
      <c r="B4553" s="85"/>
    </row>
    <row r="4554" spans="2:2" ht="57" customHeight="1" x14ac:dyDescent="0.4">
      <c r="B4554" s="85"/>
    </row>
    <row r="4555" spans="2:2" ht="57" customHeight="1" x14ac:dyDescent="0.4">
      <c r="B4555" s="85"/>
    </row>
    <row r="4556" spans="2:2" ht="57" customHeight="1" x14ac:dyDescent="0.4">
      <c r="B4556" s="85"/>
    </row>
    <row r="4557" spans="2:2" ht="57" customHeight="1" x14ac:dyDescent="0.4">
      <c r="B4557" s="85"/>
    </row>
    <row r="4558" spans="2:2" ht="57" customHeight="1" x14ac:dyDescent="0.4">
      <c r="B4558" s="85"/>
    </row>
    <row r="4559" spans="2:2" ht="57" customHeight="1" x14ac:dyDescent="0.4">
      <c r="B4559" s="85"/>
    </row>
    <row r="4560" spans="2:2" ht="57" customHeight="1" x14ac:dyDescent="0.4">
      <c r="B4560" s="85"/>
    </row>
    <row r="4561" spans="2:2" ht="57" customHeight="1" x14ac:dyDescent="0.4">
      <c r="B4561" s="85"/>
    </row>
    <row r="4562" spans="2:2" ht="57" customHeight="1" x14ac:dyDescent="0.4">
      <c r="B4562" s="85"/>
    </row>
    <row r="4563" spans="2:2" ht="57" customHeight="1" x14ac:dyDescent="0.4">
      <c r="B4563" s="85"/>
    </row>
    <row r="4564" spans="2:2" ht="57" customHeight="1" x14ac:dyDescent="0.4">
      <c r="B4564" s="85"/>
    </row>
    <row r="4565" spans="2:2" ht="57" customHeight="1" x14ac:dyDescent="0.4">
      <c r="B4565" s="85"/>
    </row>
    <row r="4566" spans="2:2" ht="57" customHeight="1" x14ac:dyDescent="0.4">
      <c r="B4566" s="85"/>
    </row>
    <row r="4567" spans="2:2" ht="57" customHeight="1" x14ac:dyDescent="0.4">
      <c r="B4567" s="85"/>
    </row>
    <row r="4568" spans="2:2" ht="57" customHeight="1" x14ac:dyDescent="0.4">
      <c r="B4568" s="85"/>
    </row>
    <row r="4569" spans="2:2" ht="57" customHeight="1" x14ac:dyDescent="0.4">
      <c r="B4569" s="85"/>
    </row>
    <row r="4570" spans="2:2" ht="57" customHeight="1" x14ac:dyDescent="0.4">
      <c r="B4570" s="85"/>
    </row>
    <row r="4571" spans="2:2" ht="57" customHeight="1" x14ac:dyDescent="0.4">
      <c r="B4571" s="85"/>
    </row>
    <row r="4572" spans="2:2" ht="57" customHeight="1" x14ac:dyDescent="0.4">
      <c r="B4572" s="85"/>
    </row>
    <row r="4573" spans="2:2" ht="57" customHeight="1" x14ac:dyDescent="0.4">
      <c r="B4573" s="85"/>
    </row>
    <row r="4574" spans="2:2" ht="57" customHeight="1" x14ac:dyDescent="0.4">
      <c r="B4574" s="85"/>
    </row>
    <row r="4575" spans="2:2" ht="57" customHeight="1" x14ac:dyDescent="0.4">
      <c r="B4575" s="85"/>
    </row>
    <row r="4576" spans="2:2" ht="57" customHeight="1" x14ac:dyDescent="0.4">
      <c r="B4576" s="85"/>
    </row>
    <row r="4577" spans="2:2" ht="57" customHeight="1" x14ac:dyDescent="0.4">
      <c r="B4577" s="85"/>
    </row>
    <row r="4578" spans="2:2" ht="57" customHeight="1" x14ac:dyDescent="0.4">
      <c r="B4578" s="85"/>
    </row>
    <row r="4579" spans="2:2" ht="57" customHeight="1" x14ac:dyDescent="0.4">
      <c r="B4579" s="85"/>
    </row>
    <row r="4580" spans="2:2" ht="57" customHeight="1" x14ac:dyDescent="0.4">
      <c r="B4580" s="85"/>
    </row>
    <row r="4581" spans="2:2" ht="57" customHeight="1" x14ac:dyDescent="0.4">
      <c r="B4581" s="85"/>
    </row>
    <row r="4582" spans="2:2" ht="57" customHeight="1" x14ac:dyDescent="0.4">
      <c r="B4582" s="85"/>
    </row>
    <row r="4583" spans="2:2" ht="57" customHeight="1" x14ac:dyDescent="0.4">
      <c r="B4583" s="85"/>
    </row>
    <row r="4584" spans="2:2" ht="57" customHeight="1" x14ac:dyDescent="0.4">
      <c r="B4584" s="85"/>
    </row>
    <row r="4585" spans="2:2" ht="57" customHeight="1" x14ac:dyDescent="0.4">
      <c r="B4585" s="85"/>
    </row>
    <row r="4586" spans="2:2" ht="57" customHeight="1" x14ac:dyDescent="0.4">
      <c r="B4586" s="85"/>
    </row>
    <row r="4587" spans="2:2" ht="57" customHeight="1" x14ac:dyDescent="0.4">
      <c r="B4587" s="85"/>
    </row>
    <row r="4588" spans="2:2" ht="57" customHeight="1" x14ac:dyDescent="0.4">
      <c r="B4588" s="85"/>
    </row>
    <row r="4589" spans="2:2" ht="57" customHeight="1" x14ac:dyDescent="0.4">
      <c r="B4589" s="85"/>
    </row>
    <row r="4590" spans="2:2" ht="57" customHeight="1" x14ac:dyDescent="0.4">
      <c r="B4590" s="85"/>
    </row>
    <row r="4591" spans="2:2" ht="57" customHeight="1" x14ac:dyDescent="0.4">
      <c r="B4591" s="85"/>
    </row>
    <row r="4592" spans="2:2" ht="57" customHeight="1" x14ac:dyDescent="0.4">
      <c r="B4592" s="85"/>
    </row>
    <row r="4593" spans="2:2" ht="57" customHeight="1" x14ac:dyDescent="0.4">
      <c r="B4593" s="85"/>
    </row>
    <row r="4594" spans="2:2" ht="57" customHeight="1" x14ac:dyDescent="0.4">
      <c r="B4594" s="85"/>
    </row>
    <row r="4595" spans="2:2" ht="57" customHeight="1" x14ac:dyDescent="0.4">
      <c r="B4595" s="85"/>
    </row>
    <row r="4596" spans="2:2" ht="57" customHeight="1" x14ac:dyDescent="0.4">
      <c r="B4596" s="85"/>
    </row>
    <row r="4597" spans="2:2" ht="57" customHeight="1" x14ac:dyDescent="0.4">
      <c r="B4597" s="85"/>
    </row>
    <row r="4598" spans="2:2" ht="57" customHeight="1" x14ac:dyDescent="0.4">
      <c r="B4598" s="85"/>
    </row>
    <row r="4599" spans="2:2" ht="57" customHeight="1" x14ac:dyDescent="0.4">
      <c r="B4599" s="85"/>
    </row>
    <row r="4600" spans="2:2" ht="57" customHeight="1" x14ac:dyDescent="0.4">
      <c r="B4600" s="85"/>
    </row>
    <row r="4601" spans="2:2" ht="57" customHeight="1" x14ac:dyDescent="0.4">
      <c r="B4601" s="85"/>
    </row>
    <row r="4602" spans="2:2" ht="57" customHeight="1" x14ac:dyDescent="0.4">
      <c r="B4602" s="85"/>
    </row>
    <row r="4603" spans="2:2" ht="57" customHeight="1" x14ac:dyDescent="0.4">
      <c r="B4603" s="85"/>
    </row>
    <row r="4604" spans="2:2" ht="57" customHeight="1" x14ac:dyDescent="0.4">
      <c r="B4604" s="85"/>
    </row>
    <row r="4605" spans="2:2" ht="57" customHeight="1" x14ac:dyDescent="0.4">
      <c r="B4605" s="85"/>
    </row>
    <row r="4606" spans="2:2" ht="57" customHeight="1" x14ac:dyDescent="0.4">
      <c r="B4606" s="85"/>
    </row>
    <row r="4607" spans="2:2" ht="57" customHeight="1" x14ac:dyDescent="0.4">
      <c r="B4607" s="85"/>
    </row>
    <row r="4608" spans="2:2" ht="57" customHeight="1" x14ac:dyDescent="0.4">
      <c r="B4608" s="85"/>
    </row>
    <row r="4609" spans="2:2" ht="57" customHeight="1" x14ac:dyDescent="0.4">
      <c r="B4609" s="85"/>
    </row>
    <row r="4610" spans="2:2" ht="57" customHeight="1" x14ac:dyDescent="0.4">
      <c r="B4610" s="85"/>
    </row>
    <row r="4611" spans="2:2" ht="57" customHeight="1" x14ac:dyDescent="0.4">
      <c r="B4611" s="85"/>
    </row>
    <row r="4612" spans="2:2" ht="57" customHeight="1" x14ac:dyDescent="0.4">
      <c r="B4612" s="85"/>
    </row>
    <row r="4613" spans="2:2" ht="57" customHeight="1" x14ac:dyDescent="0.4">
      <c r="B4613" s="85"/>
    </row>
    <row r="4614" spans="2:2" ht="57" customHeight="1" x14ac:dyDescent="0.4">
      <c r="B4614" s="85"/>
    </row>
    <row r="4615" spans="2:2" ht="57" customHeight="1" x14ac:dyDescent="0.4">
      <c r="B4615" s="85"/>
    </row>
    <row r="4616" spans="2:2" ht="57" customHeight="1" x14ac:dyDescent="0.4">
      <c r="B4616" s="85"/>
    </row>
    <row r="4617" spans="2:2" ht="57" customHeight="1" x14ac:dyDescent="0.4">
      <c r="B4617" s="85"/>
    </row>
    <row r="4618" spans="2:2" ht="57" customHeight="1" x14ac:dyDescent="0.4">
      <c r="B4618" s="85"/>
    </row>
    <row r="4619" spans="2:2" ht="57" customHeight="1" x14ac:dyDescent="0.4">
      <c r="B4619" s="85"/>
    </row>
    <row r="4620" spans="2:2" ht="57" customHeight="1" x14ac:dyDescent="0.4">
      <c r="B4620" s="85"/>
    </row>
    <row r="4621" spans="2:2" ht="57" customHeight="1" x14ac:dyDescent="0.4">
      <c r="B4621" s="85"/>
    </row>
    <row r="4622" spans="2:2" ht="57" customHeight="1" x14ac:dyDescent="0.4">
      <c r="B4622" s="85"/>
    </row>
    <row r="4623" spans="2:2" ht="57" customHeight="1" x14ac:dyDescent="0.4">
      <c r="B4623" s="85"/>
    </row>
    <row r="4624" spans="2:2" ht="57" customHeight="1" x14ac:dyDescent="0.4">
      <c r="B4624" s="85"/>
    </row>
    <row r="4625" spans="2:2" ht="57" customHeight="1" x14ac:dyDescent="0.4">
      <c r="B4625" s="85"/>
    </row>
    <row r="4626" spans="2:2" ht="57" customHeight="1" x14ac:dyDescent="0.4">
      <c r="B4626" s="85"/>
    </row>
    <row r="4627" spans="2:2" ht="57" customHeight="1" x14ac:dyDescent="0.4">
      <c r="B4627" s="85"/>
    </row>
    <row r="4628" spans="2:2" ht="57" customHeight="1" x14ac:dyDescent="0.4">
      <c r="B4628" s="85"/>
    </row>
    <row r="4629" spans="2:2" ht="57" customHeight="1" x14ac:dyDescent="0.4">
      <c r="B4629" s="85"/>
    </row>
    <row r="4630" spans="2:2" ht="57" customHeight="1" x14ac:dyDescent="0.4">
      <c r="B4630" s="85"/>
    </row>
    <row r="4631" spans="2:2" ht="57" customHeight="1" x14ac:dyDescent="0.4">
      <c r="B4631" s="85"/>
    </row>
    <row r="4632" spans="2:2" ht="57" customHeight="1" x14ac:dyDescent="0.4">
      <c r="B4632" s="85"/>
    </row>
    <row r="4633" spans="2:2" ht="57" customHeight="1" x14ac:dyDescent="0.4">
      <c r="B4633" s="85"/>
    </row>
    <row r="4634" spans="2:2" ht="57" customHeight="1" x14ac:dyDescent="0.4">
      <c r="B4634" s="85"/>
    </row>
    <row r="4635" spans="2:2" ht="57" customHeight="1" x14ac:dyDescent="0.4">
      <c r="B4635" s="85"/>
    </row>
    <row r="4636" spans="2:2" ht="57" customHeight="1" x14ac:dyDescent="0.4">
      <c r="B4636" s="85"/>
    </row>
    <row r="4637" spans="2:2" ht="57" customHeight="1" x14ac:dyDescent="0.4">
      <c r="B4637" s="85"/>
    </row>
    <row r="4638" spans="2:2" ht="57" customHeight="1" x14ac:dyDescent="0.4">
      <c r="B4638" s="85"/>
    </row>
    <row r="4639" spans="2:2" ht="57" customHeight="1" x14ac:dyDescent="0.4">
      <c r="B4639" s="85"/>
    </row>
    <row r="4640" spans="2:2" ht="57" customHeight="1" x14ac:dyDescent="0.4">
      <c r="B4640" s="85"/>
    </row>
    <row r="4641" spans="2:2" ht="57" customHeight="1" x14ac:dyDescent="0.4">
      <c r="B4641" s="85"/>
    </row>
    <row r="4642" spans="2:2" ht="57" customHeight="1" x14ac:dyDescent="0.4">
      <c r="B4642" s="85"/>
    </row>
    <row r="4643" spans="2:2" ht="57" customHeight="1" x14ac:dyDescent="0.4">
      <c r="B4643" s="85"/>
    </row>
    <row r="4644" spans="2:2" ht="57" customHeight="1" x14ac:dyDescent="0.4">
      <c r="B4644" s="85"/>
    </row>
    <row r="4645" spans="2:2" ht="57" customHeight="1" x14ac:dyDescent="0.4">
      <c r="B4645" s="85"/>
    </row>
    <row r="4646" spans="2:2" ht="57" customHeight="1" x14ac:dyDescent="0.4">
      <c r="B4646" s="85"/>
    </row>
    <row r="4647" spans="2:2" ht="57" customHeight="1" x14ac:dyDescent="0.4">
      <c r="B4647" s="85"/>
    </row>
    <row r="4648" spans="2:2" ht="57" customHeight="1" x14ac:dyDescent="0.4">
      <c r="B4648" s="85"/>
    </row>
    <row r="4649" spans="2:2" ht="57" customHeight="1" x14ac:dyDescent="0.4">
      <c r="B4649" s="85"/>
    </row>
    <row r="4650" spans="2:2" ht="57" customHeight="1" x14ac:dyDescent="0.4">
      <c r="B4650" s="85"/>
    </row>
    <row r="4651" spans="2:2" ht="57" customHeight="1" x14ac:dyDescent="0.4">
      <c r="B4651" s="85"/>
    </row>
    <row r="4652" spans="2:2" ht="57" customHeight="1" x14ac:dyDescent="0.4">
      <c r="B4652" s="85"/>
    </row>
    <row r="4653" spans="2:2" ht="57" customHeight="1" x14ac:dyDescent="0.4">
      <c r="B4653" s="85"/>
    </row>
    <row r="4654" spans="2:2" ht="57" customHeight="1" x14ac:dyDescent="0.4">
      <c r="B4654" s="85"/>
    </row>
    <row r="4655" spans="2:2" ht="57" customHeight="1" x14ac:dyDescent="0.4">
      <c r="B4655" s="85"/>
    </row>
    <row r="4656" spans="2:2" ht="57" customHeight="1" x14ac:dyDescent="0.4">
      <c r="B4656" s="85"/>
    </row>
    <row r="4657" spans="2:2" ht="57" customHeight="1" x14ac:dyDescent="0.4">
      <c r="B4657" s="85"/>
    </row>
    <row r="4658" spans="2:2" ht="57" customHeight="1" x14ac:dyDescent="0.4">
      <c r="B4658" s="85"/>
    </row>
    <row r="4659" spans="2:2" ht="57" customHeight="1" x14ac:dyDescent="0.4">
      <c r="B4659" s="85"/>
    </row>
    <row r="4660" spans="2:2" ht="57" customHeight="1" x14ac:dyDescent="0.4">
      <c r="B4660" s="85"/>
    </row>
    <row r="4661" spans="2:2" ht="57" customHeight="1" x14ac:dyDescent="0.4">
      <c r="B4661" s="85"/>
    </row>
    <row r="4662" spans="2:2" ht="57" customHeight="1" x14ac:dyDescent="0.4">
      <c r="B4662" s="85"/>
    </row>
    <row r="4663" spans="2:2" ht="57" customHeight="1" x14ac:dyDescent="0.4">
      <c r="B4663" s="85"/>
    </row>
    <row r="4664" spans="2:2" ht="57" customHeight="1" x14ac:dyDescent="0.4">
      <c r="B4664" s="85"/>
    </row>
    <row r="4665" spans="2:2" ht="57" customHeight="1" x14ac:dyDescent="0.4">
      <c r="B4665" s="85"/>
    </row>
    <row r="4666" spans="2:2" ht="57" customHeight="1" x14ac:dyDescent="0.4">
      <c r="B4666" s="85"/>
    </row>
    <row r="4667" spans="2:2" ht="57" customHeight="1" x14ac:dyDescent="0.4">
      <c r="B4667" s="85"/>
    </row>
    <row r="4668" spans="2:2" ht="57" customHeight="1" x14ac:dyDescent="0.4">
      <c r="B4668" s="85"/>
    </row>
    <row r="4669" spans="2:2" ht="57" customHeight="1" x14ac:dyDescent="0.4">
      <c r="B4669" s="85"/>
    </row>
    <row r="4670" spans="2:2" ht="57" customHeight="1" x14ac:dyDescent="0.4">
      <c r="B4670" s="85"/>
    </row>
    <row r="4671" spans="2:2" ht="57" customHeight="1" x14ac:dyDescent="0.4">
      <c r="B4671" s="85"/>
    </row>
    <row r="4672" spans="2:2" ht="57" customHeight="1" x14ac:dyDescent="0.4">
      <c r="B4672" s="85"/>
    </row>
    <row r="4673" spans="2:2" ht="57" customHeight="1" x14ac:dyDescent="0.4">
      <c r="B4673" s="85"/>
    </row>
    <row r="4674" spans="2:2" ht="57" customHeight="1" x14ac:dyDescent="0.4">
      <c r="B4674" s="85"/>
    </row>
    <row r="4675" spans="2:2" ht="57" customHeight="1" x14ac:dyDescent="0.4">
      <c r="B4675" s="85"/>
    </row>
    <row r="4676" spans="2:2" ht="57" customHeight="1" x14ac:dyDescent="0.4">
      <c r="B4676" s="85"/>
    </row>
    <row r="4677" spans="2:2" ht="57" customHeight="1" x14ac:dyDescent="0.4">
      <c r="B4677" s="85"/>
    </row>
    <row r="4678" spans="2:2" ht="57" customHeight="1" x14ac:dyDescent="0.4">
      <c r="B4678" s="85"/>
    </row>
    <row r="4679" spans="2:2" ht="57" customHeight="1" x14ac:dyDescent="0.4">
      <c r="B4679" s="85"/>
    </row>
    <row r="4680" spans="2:2" ht="57" customHeight="1" x14ac:dyDescent="0.4">
      <c r="B4680" s="85"/>
    </row>
    <row r="4681" spans="2:2" ht="57" customHeight="1" x14ac:dyDescent="0.4">
      <c r="B4681" s="85"/>
    </row>
    <row r="4682" spans="2:2" ht="57" customHeight="1" x14ac:dyDescent="0.4">
      <c r="B4682" s="85"/>
    </row>
    <row r="4683" spans="2:2" ht="57" customHeight="1" x14ac:dyDescent="0.4">
      <c r="B4683" s="85"/>
    </row>
    <row r="4684" spans="2:2" ht="57" customHeight="1" x14ac:dyDescent="0.4">
      <c r="B4684" s="85"/>
    </row>
    <row r="4685" spans="2:2" ht="57" customHeight="1" x14ac:dyDescent="0.4">
      <c r="B4685" s="85"/>
    </row>
    <row r="4686" spans="2:2" ht="57" customHeight="1" x14ac:dyDescent="0.4">
      <c r="B4686" s="85"/>
    </row>
    <row r="4687" spans="2:2" ht="57" customHeight="1" x14ac:dyDescent="0.4">
      <c r="B4687" s="85"/>
    </row>
    <row r="4688" spans="2:2" ht="57" customHeight="1" x14ac:dyDescent="0.4">
      <c r="B4688" s="85"/>
    </row>
    <row r="4689" spans="2:2" ht="57" customHeight="1" x14ac:dyDescent="0.4">
      <c r="B4689" s="85"/>
    </row>
    <row r="4690" spans="2:2" ht="57" customHeight="1" x14ac:dyDescent="0.4">
      <c r="B4690" s="85"/>
    </row>
    <row r="4691" spans="2:2" ht="57" customHeight="1" x14ac:dyDescent="0.4">
      <c r="B4691" s="85"/>
    </row>
    <row r="4692" spans="2:2" ht="57" customHeight="1" x14ac:dyDescent="0.4">
      <c r="B4692" s="85"/>
    </row>
    <row r="4693" spans="2:2" ht="57" customHeight="1" x14ac:dyDescent="0.4">
      <c r="B4693" s="85"/>
    </row>
    <row r="4694" spans="2:2" ht="57" customHeight="1" x14ac:dyDescent="0.4">
      <c r="B4694" s="85"/>
    </row>
    <row r="4695" spans="2:2" ht="57" customHeight="1" x14ac:dyDescent="0.4">
      <c r="B4695" s="85"/>
    </row>
    <row r="4696" spans="2:2" ht="57" customHeight="1" x14ac:dyDescent="0.4">
      <c r="B4696" s="85"/>
    </row>
    <row r="4697" spans="2:2" ht="57" customHeight="1" x14ac:dyDescent="0.4">
      <c r="B4697" s="85"/>
    </row>
    <row r="4698" spans="2:2" ht="57" customHeight="1" x14ac:dyDescent="0.4">
      <c r="B4698" s="85"/>
    </row>
    <row r="4699" spans="2:2" ht="57" customHeight="1" x14ac:dyDescent="0.4">
      <c r="B4699" s="85"/>
    </row>
    <row r="4700" spans="2:2" ht="57" customHeight="1" x14ac:dyDescent="0.4">
      <c r="B4700" s="85"/>
    </row>
    <row r="4701" spans="2:2" ht="57" customHeight="1" x14ac:dyDescent="0.4">
      <c r="B4701" s="85"/>
    </row>
    <row r="4702" spans="2:2" ht="57" customHeight="1" x14ac:dyDescent="0.4">
      <c r="B4702" s="85"/>
    </row>
    <row r="4703" spans="2:2" ht="57" customHeight="1" x14ac:dyDescent="0.4">
      <c r="B4703" s="85"/>
    </row>
    <row r="4704" spans="2:2" ht="57" customHeight="1" x14ac:dyDescent="0.4">
      <c r="B4704" s="85"/>
    </row>
    <row r="4705" spans="2:2" ht="57" customHeight="1" x14ac:dyDescent="0.4">
      <c r="B4705" s="85"/>
    </row>
    <row r="4706" spans="2:2" ht="57" customHeight="1" x14ac:dyDescent="0.4">
      <c r="B4706" s="85"/>
    </row>
    <row r="4707" spans="2:2" ht="57" customHeight="1" x14ac:dyDescent="0.4">
      <c r="B4707" s="85"/>
    </row>
    <row r="4708" spans="2:2" ht="57" customHeight="1" x14ac:dyDescent="0.4">
      <c r="B4708" s="85"/>
    </row>
    <row r="4709" spans="2:2" ht="57" customHeight="1" x14ac:dyDescent="0.4">
      <c r="B4709" s="85"/>
    </row>
    <row r="4710" spans="2:2" ht="57" customHeight="1" x14ac:dyDescent="0.4">
      <c r="B4710" s="85"/>
    </row>
    <row r="4711" spans="2:2" ht="57" customHeight="1" x14ac:dyDescent="0.4">
      <c r="B4711" s="85"/>
    </row>
    <row r="4712" spans="2:2" ht="57" customHeight="1" x14ac:dyDescent="0.4">
      <c r="B4712" s="85"/>
    </row>
    <row r="4713" spans="2:2" ht="57" customHeight="1" x14ac:dyDescent="0.4">
      <c r="B4713" s="85"/>
    </row>
    <row r="4714" spans="2:2" ht="57" customHeight="1" x14ac:dyDescent="0.4">
      <c r="B4714" s="85"/>
    </row>
    <row r="4715" spans="2:2" ht="57" customHeight="1" x14ac:dyDescent="0.4">
      <c r="B4715" s="85"/>
    </row>
    <row r="4716" spans="2:2" ht="57" customHeight="1" x14ac:dyDescent="0.4">
      <c r="B4716" s="85"/>
    </row>
    <row r="4717" spans="2:2" ht="57" customHeight="1" x14ac:dyDescent="0.4">
      <c r="B4717" s="85"/>
    </row>
    <row r="4718" spans="2:2" ht="57" customHeight="1" x14ac:dyDescent="0.4">
      <c r="B4718" s="85"/>
    </row>
    <row r="4719" spans="2:2" ht="57" customHeight="1" x14ac:dyDescent="0.4">
      <c r="B4719" s="85"/>
    </row>
    <row r="4720" spans="2:2" ht="57" customHeight="1" x14ac:dyDescent="0.4">
      <c r="B4720" s="85"/>
    </row>
    <row r="4721" spans="2:2" ht="57" customHeight="1" x14ac:dyDescent="0.4">
      <c r="B4721" s="85"/>
    </row>
    <row r="4722" spans="2:2" ht="57" customHeight="1" x14ac:dyDescent="0.4">
      <c r="B4722" s="85"/>
    </row>
    <row r="4723" spans="2:2" ht="57" customHeight="1" x14ac:dyDescent="0.4">
      <c r="B4723" s="85"/>
    </row>
    <row r="4724" spans="2:2" ht="57" customHeight="1" x14ac:dyDescent="0.4">
      <c r="B4724" s="85"/>
    </row>
    <row r="4725" spans="2:2" ht="57" customHeight="1" x14ac:dyDescent="0.4">
      <c r="B4725" s="85"/>
    </row>
    <row r="4726" spans="2:2" ht="57" customHeight="1" x14ac:dyDescent="0.4">
      <c r="B4726" s="85"/>
    </row>
    <row r="4727" spans="2:2" ht="57" customHeight="1" x14ac:dyDescent="0.4">
      <c r="B4727" s="85"/>
    </row>
    <row r="4728" spans="2:2" ht="57" customHeight="1" x14ac:dyDescent="0.4">
      <c r="B4728" s="85"/>
    </row>
    <row r="4729" spans="2:2" ht="57" customHeight="1" x14ac:dyDescent="0.4">
      <c r="B4729" s="85"/>
    </row>
    <row r="4730" spans="2:2" ht="57" customHeight="1" x14ac:dyDescent="0.4">
      <c r="B4730" s="85"/>
    </row>
    <row r="4731" spans="2:2" ht="57" customHeight="1" x14ac:dyDescent="0.4">
      <c r="B4731" s="85"/>
    </row>
    <row r="4732" spans="2:2" ht="57" customHeight="1" x14ac:dyDescent="0.4">
      <c r="B4732" s="85"/>
    </row>
    <row r="4733" spans="2:2" ht="57" customHeight="1" x14ac:dyDescent="0.4">
      <c r="B4733" s="85"/>
    </row>
    <row r="4734" spans="2:2" ht="57" customHeight="1" x14ac:dyDescent="0.4">
      <c r="B4734" s="85"/>
    </row>
    <row r="4735" spans="2:2" ht="57" customHeight="1" x14ac:dyDescent="0.4">
      <c r="B4735" s="85"/>
    </row>
    <row r="4736" spans="2:2" ht="57" customHeight="1" x14ac:dyDescent="0.4">
      <c r="B4736" s="85"/>
    </row>
    <row r="4737" spans="2:2" ht="57" customHeight="1" x14ac:dyDescent="0.4">
      <c r="B4737" s="85"/>
    </row>
    <row r="4738" spans="2:2" ht="57" customHeight="1" x14ac:dyDescent="0.4">
      <c r="B4738" s="85"/>
    </row>
    <row r="4739" spans="2:2" ht="57" customHeight="1" x14ac:dyDescent="0.4">
      <c r="B4739" s="85"/>
    </row>
    <row r="4740" spans="2:2" ht="57" customHeight="1" x14ac:dyDescent="0.4">
      <c r="B4740" s="85"/>
    </row>
    <row r="4741" spans="2:2" ht="57" customHeight="1" x14ac:dyDescent="0.4">
      <c r="B4741" s="85"/>
    </row>
    <row r="4742" spans="2:2" ht="57" customHeight="1" x14ac:dyDescent="0.4">
      <c r="B4742" s="85"/>
    </row>
    <row r="4743" spans="2:2" ht="57" customHeight="1" x14ac:dyDescent="0.4">
      <c r="B4743" s="85"/>
    </row>
    <row r="4744" spans="2:2" ht="57" customHeight="1" x14ac:dyDescent="0.4">
      <c r="B4744" s="85"/>
    </row>
    <row r="4745" spans="2:2" ht="57" customHeight="1" x14ac:dyDescent="0.4">
      <c r="B4745" s="85"/>
    </row>
    <row r="4746" spans="2:2" ht="57" customHeight="1" x14ac:dyDescent="0.4">
      <c r="B4746" s="85"/>
    </row>
    <row r="4747" spans="2:2" ht="57" customHeight="1" x14ac:dyDescent="0.4">
      <c r="B4747" s="85"/>
    </row>
    <row r="4748" spans="2:2" ht="57" customHeight="1" x14ac:dyDescent="0.4">
      <c r="B4748" s="85"/>
    </row>
    <row r="4749" spans="2:2" ht="57" customHeight="1" x14ac:dyDescent="0.4">
      <c r="B4749" s="85"/>
    </row>
    <row r="4750" spans="2:2" ht="57" customHeight="1" x14ac:dyDescent="0.4">
      <c r="B4750" s="85"/>
    </row>
    <row r="4751" spans="2:2" ht="57" customHeight="1" x14ac:dyDescent="0.4">
      <c r="B4751" s="85"/>
    </row>
    <row r="4752" spans="2:2" ht="57" customHeight="1" x14ac:dyDescent="0.4">
      <c r="B4752" s="85"/>
    </row>
    <row r="4753" spans="2:2" ht="57" customHeight="1" x14ac:dyDescent="0.4">
      <c r="B4753" s="85"/>
    </row>
    <row r="4754" spans="2:2" ht="57" customHeight="1" x14ac:dyDescent="0.4">
      <c r="B4754" s="85"/>
    </row>
    <row r="4755" spans="2:2" ht="57" customHeight="1" x14ac:dyDescent="0.4">
      <c r="B4755" s="85"/>
    </row>
    <row r="4756" spans="2:2" ht="57" customHeight="1" x14ac:dyDescent="0.4">
      <c r="B4756" s="85"/>
    </row>
    <row r="4757" spans="2:2" ht="57" customHeight="1" x14ac:dyDescent="0.4">
      <c r="B4757" s="85"/>
    </row>
    <row r="4758" spans="2:2" ht="57" customHeight="1" x14ac:dyDescent="0.4">
      <c r="B4758" s="85"/>
    </row>
    <row r="4759" spans="2:2" ht="57" customHeight="1" x14ac:dyDescent="0.4">
      <c r="B4759" s="85"/>
    </row>
    <row r="4760" spans="2:2" ht="57" customHeight="1" x14ac:dyDescent="0.4">
      <c r="B4760" s="85"/>
    </row>
    <row r="4761" spans="2:2" ht="57" customHeight="1" x14ac:dyDescent="0.4">
      <c r="B4761" s="85"/>
    </row>
    <row r="4762" spans="2:2" ht="57" customHeight="1" x14ac:dyDescent="0.4">
      <c r="B4762" s="85"/>
    </row>
    <row r="4763" spans="2:2" ht="57" customHeight="1" x14ac:dyDescent="0.4">
      <c r="B4763" s="85"/>
    </row>
    <row r="4764" spans="2:2" ht="57" customHeight="1" x14ac:dyDescent="0.4">
      <c r="B4764" s="85"/>
    </row>
    <row r="4765" spans="2:2" ht="57" customHeight="1" x14ac:dyDescent="0.4">
      <c r="B4765" s="85"/>
    </row>
    <row r="4766" spans="2:2" ht="57" customHeight="1" x14ac:dyDescent="0.4">
      <c r="B4766" s="85"/>
    </row>
    <row r="4767" spans="2:2" ht="57" customHeight="1" x14ac:dyDescent="0.4">
      <c r="B4767" s="85"/>
    </row>
    <row r="4768" spans="2:2" ht="57" customHeight="1" x14ac:dyDescent="0.4">
      <c r="B4768" s="85"/>
    </row>
    <row r="4769" spans="2:2" ht="57" customHeight="1" x14ac:dyDescent="0.4">
      <c r="B4769" s="85"/>
    </row>
    <row r="4770" spans="2:2" ht="57" customHeight="1" x14ac:dyDescent="0.4">
      <c r="B4770" s="85"/>
    </row>
    <row r="4771" spans="2:2" ht="57" customHeight="1" x14ac:dyDescent="0.4">
      <c r="B4771" s="85"/>
    </row>
    <row r="4772" spans="2:2" ht="57" customHeight="1" x14ac:dyDescent="0.4">
      <c r="B4772" s="85"/>
    </row>
    <row r="4773" spans="2:2" ht="57" customHeight="1" x14ac:dyDescent="0.4">
      <c r="B4773" s="85"/>
    </row>
    <row r="4774" spans="2:2" ht="57" customHeight="1" x14ac:dyDescent="0.4">
      <c r="B4774" s="85"/>
    </row>
    <row r="4775" spans="2:2" ht="57" customHeight="1" x14ac:dyDescent="0.4">
      <c r="B4775" s="85"/>
    </row>
    <row r="4776" spans="2:2" ht="57" customHeight="1" x14ac:dyDescent="0.4">
      <c r="B4776" s="85"/>
    </row>
    <row r="4777" spans="2:2" ht="57" customHeight="1" x14ac:dyDescent="0.4">
      <c r="B4777" s="85"/>
    </row>
    <row r="4778" spans="2:2" ht="57" customHeight="1" x14ac:dyDescent="0.4">
      <c r="B4778" s="85"/>
    </row>
    <row r="4779" spans="2:2" ht="57" customHeight="1" x14ac:dyDescent="0.4">
      <c r="B4779" s="85"/>
    </row>
    <row r="4780" spans="2:2" ht="57" customHeight="1" x14ac:dyDescent="0.4">
      <c r="B4780" s="85"/>
    </row>
    <row r="4781" spans="2:2" ht="57" customHeight="1" x14ac:dyDescent="0.4">
      <c r="B4781" s="85"/>
    </row>
    <row r="4782" spans="2:2" ht="57" customHeight="1" x14ac:dyDescent="0.4">
      <c r="B4782" s="85"/>
    </row>
    <row r="4783" spans="2:2" ht="57" customHeight="1" x14ac:dyDescent="0.4">
      <c r="B4783" s="85"/>
    </row>
    <row r="4784" spans="2:2" ht="57" customHeight="1" x14ac:dyDescent="0.4">
      <c r="B4784" s="85"/>
    </row>
    <row r="4785" spans="2:2" ht="57" customHeight="1" x14ac:dyDescent="0.4">
      <c r="B4785" s="85"/>
    </row>
    <row r="4786" spans="2:2" ht="57" customHeight="1" x14ac:dyDescent="0.4">
      <c r="B4786" s="85"/>
    </row>
    <row r="4787" spans="2:2" ht="57" customHeight="1" x14ac:dyDescent="0.4">
      <c r="B4787" s="85"/>
    </row>
    <row r="4788" spans="2:2" ht="57" customHeight="1" x14ac:dyDescent="0.4">
      <c r="B4788" s="85"/>
    </row>
    <row r="4789" spans="2:2" ht="57" customHeight="1" x14ac:dyDescent="0.4">
      <c r="B4789" s="85"/>
    </row>
    <row r="4790" spans="2:2" ht="57" customHeight="1" x14ac:dyDescent="0.4">
      <c r="B4790" s="85"/>
    </row>
    <row r="4791" spans="2:2" ht="57" customHeight="1" x14ac:dyDescent="0.4">
      <c r="B4791" s="85"/>
    </row>
    <row r="4792" spans="2:2" ht="57" customHeight="1" x14ac:dyDescent="0.4">
      <c r="B4792" s="85"/>
    </row>
    <row r="4793" spans="2:2" ht="57" customHeight="1" x14ac:dyDescent="0.4">
      <c r="B4793" s="85"/>
    </row>
    <row r="4794" spans="2:2" ht="57" customHeight="1" x14ac:dyDescent="0.4">
      <c r="B4794" s="85"/>
    </row>
    <row r="4795" spans="2:2" ht="57" customHeight="1" x14ac:dyDescent="0.4">
      <c r="B4795" s="85"/>
    </row>
    <row r="4796" spans="2:2" ht="57" customHeight="1" x14ac:dyDescent="0.4">
      <c r="B4796" s="85"/>
    </row>
    <row r="4797" spans="2:2" ht="57" customHeight="1" x14ac:dyDescent="0.4">
      <c r="B4797" s="85"/>
    </row>
    <row r="4798" spans="2:2" ht="57" customHeight="1" x14ac:dyDescent="0.4">
      <c r="B4798" s="85"/>
    </row>
    <row r="4799" spans="2:2" ht="57" customHeight="1" x14ac:dyDescent="0.4">
      <c r="B4799" s="85"/>
    </row>
    <row r="4800" spans="2:2" ht="57" customHeight="1" x14ac:dyDescent="0.4">
      <c r="B4800" s="85"/>
    </row>
    <row r="4801" spans="2:2" ht="57" customHeight="1" x14ac:dyDescent="0.4">
      <c r="B4801" s="85"/>
    </row>
    <row r="4802" spans="2:2" ht="57" customHeight="1" x14ac:dyDescent="0.4">
      <c r="B4802" s="85"/>
    </row>
    <row r="4803" spans="2:2" ht="57" customHeight="1" x14ac:dyDescent="0.4">
      <c r="B4803" s="85"/>
    </row>
    <row r="4804" spans="2:2" ht="57" customHeight="1" x14ac:dyDescent="0.4">
      <c r="B4804" s="85"/>
    </row>
    <row r="4805" spans="2:2" ht="57" customHeight="1" x14ac:dyDescent="0.4">
      <c r="B4805" s="85"/>
    </row>
    <row r="4806" spans="2:2" ht="57" customHeight="1" x14ac:dyDescent="0.4">
      <c r="B4806" s="85"/>
    </row>
    <row r="4807" spans="2:2" ht="57" customHeight="1" x14ac:dyDescent="0.4">
      <c r="B4807" s="85"/>
    </row>
    <row r="4808" spans="2:2" ht="57" customHeight="1" x14ac:dyDescent="0.4">
      <c r="B4808" s="85"/>
    </row>
    <row r="4809" spans="2:2" ht="57" customHeight="1" x14ac:dyDescent="0.4">
      <c r="B4809" s="85"/>
    </row>
    <row r="4810" spans="2:2" ht="57" customHeight="1" x14ac:dyDescent="0.4">
      <c r="B4810" s="85"/>
    </row>
    <row r="4811" spans="2:2" ht="57" customHeight="1" x14ac:dyDescent="0.4">
      <c r="B4811" s="85"/>
    </row>
    <row r="4812" spans="2:2" ht="57" customHeight="1" x14ac:dyDescent="0.4">
      <c r="B4812" s="85"/>
    </row>
    <row r="4813" spans="2:2" ht="57" customHeight="1" x14ac:dyDescent="0.4">
      <c r="B4813" s="85"/>
    </row>
    <row r="4814" spans="2:2" ht="57" customHeight="1" x14ac:dyDescent="0.4">
      <c r="B4814" s="85"/>
    </row>
    <row r="4815" spans="2:2" ht="57" customHeight="1" x14ac:dyDescent="0.4">
      <c r="B4815" s="85"/>
    </row>
    <row r="4816" spans="2:2" ht="57" customHeight="1" x14ac:dyDescent="0.4">
      <c r="B4816" s="85"/>
    </row>
    <row r="4817" spans="2:2" ht="57" customHeight="1" x14ac:dyDescent="0.4">
      <c r="B4817" s="85"/>
    </row>
    <row r="4818" spans="2:2" ht="57" customHeight="1" x14ac:dyDescent="0.4">
      <c r="B4818" s="85"/>
    </row>
    <row r="4819" spans="2:2" ht="57" customHeight="1" x14ac:dyDescent="0.4">
      <c r="B4819" s="85"/>
    </row>
    <row r="4820" spans="2:2" ht="57" customHeight="1" x14ac:dyDescent="0.4">
      <c r="B4820" s="85"/>
    </row>
    <row r="4821" spans="2:2" ht="57" customHeight="1" x14ac:dyDescent="0.4">
      <c r="B4821" s="85"/>
    </row>
    <row r="4822" spans="2:2" ht="57" customHeight="1" x14ac:dyDescent="0.4">
      <c r="B4822" s="85"/>
    </row>
    <row r="4823" spans="2:2" ht="57" customHeight="1" x14ac:dyDescent="0.4">
      <c r="B4823" s="85"/>
    </row>
    <row r="4824" spans="2:2" ht="57" customHeight="1" x14ac:dyDescent="0.4">
      <c r="B4824" s="85"/>
    </row>
    <row r="4825" spans="2:2" ht="57" customHeight="1" x14ac:dyDescent="0.4">
      <c r="B4825" s="85"/>
    </row>
    <row r="4826" spans="2:2" ht="57" customHeight="1" x14ac:dyDescent="0.4">
      <c r="B4826" s="85"/>
    </row>
    <row r="4827" spans="2:2" ht="57" customHeight="1" x14ac:dyDescent="0.4">
      <c r="B4827" s="85"/>
    </row>
    <row r="4828" spans="2:2" ht="57" customHeight="1" x14ac:dyDescent="0.4">
      <c r="B4828" s="85"/>
    </row>
    <row r="4829" spans="2:2" ht="57" customHeight="1" x14ac:dyDescent="0.4">
      <c r="B4829" s="85"/>
    </row>
    <row r="4830" spans="2:2" ht="57" customHeight="1" x14ac:dyDescent="0.4">
      <c r="B4830" s="85"/>
    </row>
    <row r="4831" spans="2:2" ht="57" customHeight="1" x14ac:dyDescent="0.4">
      <c r="B4831" s="85"/>
    </row>
    <row r="4832" spans="2:2" ht="57" customHeight="1" x14ac:dyDescent="0.4">
      <c r="B4832" s="85"/>
    </row>
    <row r="4833" spans="2:2" ht="57" customHeight="1" x14ac:dyDescent="0.4">
      <c r="B4833" s="85"/>
    </row>
    <row r="4834" spans="2:2" ht="57" customHeight="1" x14ac:dyDescent="0.4">
      <c r="B4834" s="85"/>
    </row>
    <row r="4835" spans="2:2" ht="57" customHeight="1" x14ac:dyDescent="0.4">
      <c r="B4835" s="85"/>
    </row>
    <row r="4836" spans="2:2" ht="57" customHeight="1" x14ac:dyDescent="0.4">
      <c r="B4836" s="85"/>
    </row>
    <row r="4837" spans="2:2" ht="57" customHeight="1" x14ac:dyDescent="0.4">
      <c r="B4837" s="85"/>
    </row>
    <row r="4838" spans="2:2" ht="57" customHeight="1" x14ac:dyDescent="0.4">
      <c r="B4838" s="85"/>
    </row>
    <row r="4839" spans="2:2" ht="57" customHeight="1" x14ac:dyDescent="0.4">
      <c r="B4839" s="85"/>
    </row>
    <row r="4840" spans="2:2" ht="57" customHeight="1" x14ac:dyDescent="0.4">
      <c r="B4840" s="85"/>
    </row>
    <row r="4841" spans="2:2" ht="57" customHeight="1" x14ac:dyDescent="0.4">
      <c r="B4841" s="85"/>
    </row>
    <row r="4842" spans="2:2" ht="57" customHeight="1" x14ac:dyDescent="0.4">
      <c r="B4842" s="85"/>
    </row>
    <row r="4843" spans="2:2" ht="57" customHeight="1" x14ac:dyDescent="0.4">
      <c r="B4843" s="85"/>
    </row>
    <row r="4844" spans="2:2" ht="57" customHeight="1" x14ac:dyDescent="0.4">
      <c r="B4844" s="85"/>
    </row>
    <row r="4845" spans="2:2" ht="57" customHeight="1" x14ac:dyDescent="0.4">
      <c r="B4845" s="85"/>
    </row>
    <row r="4846" spans="2:2" ht="57" customHeight="1" x14ac:dyDescent="0.4">
      <c r="B4846" s="85"/>
    </row>
    <row r="4847" spans="2:2" ht="57" customHeight="1" x14ac:dyDescent="0.4">
      <c r="B4847" s="85"/>
    </row>
    <row r="4848" spans="2:2" ht="57" customHeight="1" x14ac:dyDescent="0.4">
      <c r="B4848" s="85"/>
    </row>
    <row r="4849" spans="2:2" ht="57" customHeight="1" x14ac:dyDescent="0.4">
      <c r="B4849" s="85"/>
    </row>
    <row r="4850" spans="2:2" ht="57" customHeight="1" x14ac:dyDescent="0.4">
      <c r="B4850" s="85"/>
    </row>
    <row r="4851" spans="2:2" ht="57" customHeight="1" x14ac:dyDescent="0.4">
      <c r="B4851" s="85"/>
    </row>
    <row r="4852" spans="2:2" ht="57" customHeight="1" x14ac:dyDescent="0.4">
      <c r="B4852" s="85"/>
    </row>
    <row r="4853" spans="2:2" ht="57" customHeight="1" x14ac:dyDescent="0.4">
      <c r="B4853" s="85"/>
    </row>
    <row r="4854" spans="2:2" ht="57" customHeight="1" x14ac:dyDescent="0.4">
      <c r="B4854" s="85"/>
    </row>
    <row r="4855" spans="2:2" ht="57" customHeight="1" x14ac:dyDescent="0.4">
      <c r="B4855" s="85"/>
    </row>
    <row r="4856" spans="2:2" ht="57" customHeight="1" x14ac:dyDescent="0.4">
      <c r="B4856" s="85"/>
    </row>
    <row r="4857" spans="2:2" ht="57" customHeight="1" x14ac:dyDescent="0.4">
      <c r="B4857" s="85"/>
    </row>
    <row r="4858" spans="2:2" ht="57" customHeight="1" x14ac:dyDescent="0.4">
      <c r="B4858" s="85"/>
    </row>
    <row r="4859" spans="2:2" ht="57" customHeight="1" x14ac:dyDescent="0.4">
      <c r="B4859" s="85"/>
    </row>
    <row r="4860" spans="2:2" ht="57" customHeight="1" x14ac:dyDescent="0.4">
      <c r="B4860" s="85"/>
    </row>
    <row r="4861" spans="2:2" ht="57" customHeight="1" x14ac:dyDescent="0.4">
      <c r="B4861" s="85"/>
    </row>
    <row r="4862" spans="2:2" ht="57" customHeight="1" x14ac:dyDescent="0.4">
      <c r="B4862" s="85"/>
    </row>
    <row r="4863" spans="2:2" ht="57" customHeight="1" x14ac:dyDescent="0.4">
      <c r="B4863" s="85"/>
    </row>
    <row r="4864" spans="2:2" ht="57" customHeight="1" x14ac:dyDescent="0.4">
      <c r="B4864" s="85"/>
    </row>
    <row r="4865" spans="2:2" ht="57" customHeight="1" x14ac:dyDescent="0.4">
      <c r="B4865" s="85"/>
    </row>
    <row r="4866" spans="2:2" ht="57" customHeight="1" x14ac:dyDescent="0.4">
      <c r="B4866" s="85"/>
    </row>
    <row r="4867" spans="2:2" ht="57" customHeight="1" x14ac:dyDescent="0.4">
      <c r="B4867" s="85"/>
    </row>
    <row r="4868" spans="2:2" ht="57" customHeight="1" x14ac:dyDescent="0.4">
      <c r="B4868" s="85"/>
    </row>
    <row r="4869" spans="2:2" ht="57" customHeight="1" x14ac:dyDescent="0.4">
      <c r="B4869" s="85"/>
    </row>
    <row r="4870" spans="2:2" ht="57" customHeight="1" x14ac:dyDescent="0.4">
      <c r="B4870" s="85"/>
    </row>
    <row r="4871" spans="2:2" ht="57" customHeight="1" x14ac:dyDescent="0.4">
      <c r="B4871" s="85"/>
    </row>
    <row r="4872" spans="2:2" ht="57" customHeight="1" x14ac:dyDescent="0.4">
      <c r="B4872" s="85"/>
    </row>
    <row r="4873" spans="2:2" ht="57" customHeight="1" x14ac:dyDescent="0.4">
      <c r="B4873" s="85"/>
    </row>
    <row r="4874" spans="2:2" ht="57" customHeight="1" x14ac:dyDescent="0.4">
      <c r="B4874" s="85"/>
    </row>
    <row r="4875" spans="2:2" ht="57" customHeight="1" x14ac:dyDescent="0.4">
      <c r="B4875" s="85"/>
    </row>
    <row r="4876" spans="2:2" ht="57" customHeight="1" x14ac:dyDescent="0.4">
      <c r="B4876" s="85"/>
    </row>
    <row r="4877" spans="2:2" ht="57" customHeight="1" x14ac:dyDescent="0.4">
      <c r="B4877" s="85"/>
    </row>
    <row r="4878" spans="2:2" ht="57" customHeight="1" x14ac:dyDescent="0.4">
      <c r="B4878" s="85"/>
    </row>
    <row r="4879" spans="2:2" ht="57" customHeight="1" x14ac:dyDescent="0.4">
      <c r="B4879" s="85"/>
    </row>
    <row r="4880" spans="2:2" ht="57" customHeight="1" x14ac:dyDescent="0.4">
      <c r="B4880" s="85"/>
    </row>
    <row r="4881" spans="2:2" ht="57" customHeight="1" x14ac:dyDescent="0.4">
      <c r="B4881" s="85"/>
    </row>
    <row r="4882" spans="2:2" ht="57" customHeight="1" x14ac:dyDescent="0.4">
      <c r="B4882" s="85"/>
    </row>
    <row r="4883" spans="2:2" ht="57" customHeight="1" x14ac:dyDescent="0.4">
      <c r="B4883" s="85"/>
    </row>
    <row r="4884" spans="2:2" ht="57" customHeight="1" x14ac:dyDescent="0.4">
      <c r="B4884" s="85"/>
    </row>
    <row r="4885" spans="2:2" ht="57" customHeight="1" x14ac:dyDescent="0.4">
      <c r="B4885" s="85"/>
    </row>
    <row r="4886" spans="2:2" ht="57" customHeight="1" x14ac:dyDescent="0.4">
      <c r="B4886" s="85"/>
    </row>
    <row r="4887" spans="2:2" ht="57" customHeight="1" x14ac:dyDescent="0.4">
      <c r="B4887" s="85"/>
    </row>
    <row r="4888" spans="2:2" ht="57" customHeight="1" x14ac:dyDescent="0.4">
      <c r="B4888" s="85"/>
    </row>
    <row r="4889" spans="2:2" ht="57" customHeight="1" x14ac:dyDescent="0.4">
      <c r="B4889" s="85"/>
    </row>
    <row r="4890" spans="2:2" ht="57" customHeight="1" x14ac:dyDescent="0.4">
      <c r="B4890" s="85"/>
    </row>
    <row r="4891" spans="2:2" ht="57" customHeight="1" x14ac:dyDescent="0.4">
      <c r="B4891" s="85"/>
    </row>
    <row r="4892" spans="2:2" ht="57" customHeight="1" x14ac:dyDescent="0.4">
      <c r="B4892" s="85"/>
    </row>
    <row r="4893" spans="2:2" ht="57" customHeight="1" x14ac:dyDescent="0.4">
      <c r="B4893" s="85"/>
    </row>
    <row r="4894" spans="2:2" ht="57" customHeight="1" x14ac:dyDescent="0.4">
      <c r="B4894" s="85"/>
    </row>
    <row r="4895" spans="2:2" ht="57" customHeight="1" x14ac:dyDescent="0.4">
      <c r="B4895" s="85"/>
    </row>
    <row r="4896" spans="2:2" ht="57" customHeight="1" x14ac:dyDescent="0.4">
      <c r="B4896" s="85"/>
    </row>
    <row r="4897" spans="2:2" ht="57" customHeight="1" x14ac:dyDescent="0.4">
      <c r="B4897" s="85"/>
    </row>
    <row r="4898" spans="2:2" ht="57" customHeight="1" x14ac:dyDescent="0.4">
      <c r="B4898" s="85"/>
    </row>
    <row r="4899" spans="2:2" ht="57" customHeight="1" x14ac:dyDescent="0.4">
      <c r="B4899" s="85"/>
    </row>
    <row r="4900" spans="2:2" ht="57" customHeight="1" x14ac:dyDescent="0.4">
      <c r="B4900" s="85"/>
    </row>
    <row r="4901" spans="2:2" ht="57" customHeight="1" x14ac:dyDescent="0.4">
      <c r="B4901" s="85"/>
    </row>
    <row r="4902" spans="2:2" ht="57" customHeight="1" x14ac:dyDescent="0.4">
      <c r="B4902" s="85"/>
    </row>
    <row r="4903" spans="2:2" ht="57" customHeight="1" x14ac:dyDescent="0.4">
      <c r="B4903" s="85"/>
    </row>
    <row r="4904" spans="2:2" ht="57" customHeight="1" x14ac:dyDescent="0.4">
      <c r="B4904" s="85"/>
    </row>
    <row r="4905" spans="2:2" ht="57" customHeight="1" x14ac:dyDescent="0.4">
      <c r="B4905" s="85"/>
    </row>
    <row r="4906" spans="2:2" ht="57" customHeight="1" x14ac:dyDescent="0.4">
      <c r="B4906" s="85"/>
    </row>
    <row r="4907" spans="2:2" ht="57" customHeight="1" x14ac:dyDescent="0.4">
      <c r="B4907" s="85"/>
    </row>
    <row r="4908" spans="2:2" ht="57" customHeight="1" x14ac:dyDescent="0.4">
      <c r="B4908" s="85"/>
    </row>
    <row r="4909" spans="2:2" ht="57" customHeight="1" x14ac:dyDescent="0.4">
      <c r="B4909" s="85"/>
    </row>
    <row r="4910" spans="2:2" ht="57" customHeight="1" x14ac:dyDescent="0.4">
      <c r="B4910" s="85"/>
    </row>
    <row r="4911" spans="2:2" ht="57" customHeight="1" x14ac:dyDescent="0.4">
      <c r="B4911" s="85"/>
    </row>
    <row r="4912" spans="2:2" ht="57" customHeight="1" x14ac:dyDescent="0.4">
      <c r="B4912" s="85"/>
    </row>
    <row r="4913" spans="2:2" ht="57" customHeight="1" x14ac:dyDescent="0.4">
      <c r="B4913" s="85"/>
    </row>
    <row r="4914" spans="2:2" ht="57" customHeight="1" x14ac:dyDescent="0.4">
      <c r="B4914" s="85"/>
    </row>
    <row r="4915" spans="2:2" ht="57" customHeight="1" x14ac:dyDescent="0.4">
      <c r="B4915" s="85"/>
    </row>
    <row r="4916" spans="2:2" ht="57" customHeight="1" x14ac:dyDescent="0.4">
      <c r="B4916" s="85"/>
    </row>
    <row r="4917" spans="2:2" ht="57" customHeight="1" x14ac:dyDescent="0.4">
      <c r="B4917" s="85"/>
    </row>
    <row r="4918" spans="2:2" ht="57" customHeight="1" x14ac:dyDescent="0.4">
      <c r="B4918" s="85"/>
    </row>
    <row r="4919" spans="2:2" ht="57" customHeight="1" x14ac:dyDescent="0.4">
      <c r="B4919" s="85"/>
    </row>
    <row r="4920" spans="2:2" ht="57" customHeight="1" x14ac:dyDescent="0.4">
      <c r="B4920" s="85"/>
    </row>
    <row r="4921" spans="2:2" ht="57" customHeight="1" x14ac:dyDescent="0.4">
      <c r="B4921" s="85"/>
    </row>
    <row r="4922" spans="2:2" ht="57" customHeight="1" x14ac:dyDescent="0.4">
      <c r="B4922" s="85"/>
    </row>
    <row r="4923" spans="2:2" ht="57" customHeight="1" x14ac:dyDescent="0.4">
      <c r="B4923" s="85"/>
    </row>
    <row r="4924" spans="2:2" ht="57" customHeight="1" x14ac:dyDescent="0.4">
      <c r="B4924" s="85"/>
    </row>
    <row r="4925" spans="2:2" ht="57" customHeight="1" x14ac:dyDescent="0.4">
      <c r="B4925" s="85"/>
    </row>
    <row r="4926" spans="2:2" ht="57" customHeight="1" x14ac:dyDescent="0.4">
      <c r="B4926" s="85"/>
    </row>
    <row r="4927" spans="2:2" ht="57" customHeight="1" x14ac:dyDescent="0.4">
      <c r="B4927" s="85"/>
    </row>
    <row r="4928" spans="2:2" ht="57" customHeight="1" x14ac:dyDescent="0.4">
      <c r="B4928" s="85"/>
    </row>
    <row r="4929" spans="2:2" ht="57" customHeight="1" x14ac:dyDescent="0.4">
      <c r="B4929" s="85"/>
    </row>
    <row r="4930" spans="2:2" ht="57" customHeight="1" x14ac:dyDescent="0.4">
      <c r="B4930" s="85"/>
    </row>
    <row r="4931" spans="2:2" ht="57" customHeight="1" x14ac:dyDescent="0.4">
      <c r="B4931" s="85"/>
    </row>
    <row r="4932" spans="2:2" ht="57" customHeight="1" x14ac:dyDescent="0.4">
      <c r="B4932" s="85"/>
    </row>
    <row r="4933" spans="2:2" ht="57" customHeight="1" x14ac:dyDescent="0.4">
      <c r="B4933" s="85"/>
    </row>
    <row r="4934" spans="2:2" ht="57" customHeight="1" x14ac:dyDescent="0.4">
      <c r="B4934" s="85"/>
    </row>
    <row r="4935" spans="2:2" ht="57" customHeight="1" x14ac:dyDescent="0.4">
      <c r="B4935" s="85"/>
    </row>
    <row r="4936" spans="2:2" ht="57" customHeight="1" x14ac:dyDescent="0.4">
      <c r="B4936" s="85"/>
    </row>
    <row r="4937" spans="2:2" ht="57" customHeight="1" x14ac:dyDescent="0.4">
      <c r="B4937" s="85"/>
    </row>
    <row r="4938" spans="2:2" ht="57" customHeight="1" x14ac:dyDescent="0.4">
      <c r="B4938" s="85"/>
    </row>
    <row r="4939" spans="2:2" ht="57" customHeight="1" x14ac:dyDescent="0.4">
      <c r="B4939" s="85"/>
    </row>
    <row r="4940" spans="2:2" ht="57" customHeight="1" x14ac:dyDescent="0.4">
      <c r="B4940" s="85"/>
    </row>
    <row r="4941" spans="2:2" ht="57" customHeight="1" x14ac:dyDescent="0.4">
      <c r="B4941" s="85"/>
    </row>
    <row r="4942" spans="2:2" ht="57" customHeight="1" x14ac:dyDescent="0.4">
      <c r="B4942" s="85"/>
    </row>
    <row r="4943" spans="2:2" ht="57" customHeight="1" x14ac:dyDescent="0.4">
      <c r="B4943" s="85"/>
    </row>
    <row r="4944" spans="2:2" ht="57" customHeight="1" x14ac:dyDescent="0.4">
      <c r="B4944" s="85"/>
    </row>
    <row r="4945" spans="2:2" ht="57" customHeight="1" x14ac:dyDescent="0.4">
      <c r="B4945" s="85"/>
    </row>
    <row r="4946" spans="2:2" ht="57" customHeight="1" x14ac:dyDescent="0.4">
      <c r="B4946" s="85"/>
    </row>
    <row r="4947" spans="2:2" ht="57" customHeight="1" x14ac:dyDescent="0.4">
      <c r="B4947" s="85"/>
    </row>
    <row r="4948" spans="2:2" ht="57" customHeight="1" x14ac:dyDescent="0.4">
      <c r="B4948" s="85"/>
    </row>
    <row r="4949" spans="2:2" ht="57" customHeight="1" x14ac:dyDescent="0.4">
      <c r="B4949" s="85"/>
    </row>
    <row r="4950" spans="2:2" ht="57" customHeight="1" x14ac:dyDescent="0.4">
      <c r="B4950" s="85"/>
    </row>
    <row r="4951" spans="2:2" ht="57" customHeight="1" x14ac:dyDescent="0.4">
      <c r="B4951" s="85"/>
    </row>
    <row r="4952" spans="2:2" ht="57" customHeight="1" x14ac:dyDescent="0.4">
      <c r="B4952" s="85"/>
    </row>
    <row r="4953" spans="2:2" ht="57" customHeight="1" x14ac:dyDescent="0.4">
      <c r="B4953" s="85"/>
    </row>
    <row r="4954" spans="2:2" ht="57" customHeight="1" x14ac:dyDescent="0.4">
      <c r="B4954" s="85"/>
    </row>
    <row r="4955" spans="2:2" ht="57" customHeight="1" x14ac:dyDescent="0.4">
      <c r="B4955" s="85"/>
    </row>
    <row r="4956" spans="2:2" ht="57" customHeight="1" x14ac:dyDescent="0.4">
      <c r="B4956" s="85"/>
    </row>
    <row r="4957" spans="2:2" ht="57" customHeight="1" x14ac:dyDescent="0.4">
      <c r="B4957" s="85"/>
    </row>
    <row r="4958" spans="2:2" ht="57" customHeight="1" x14ac:dyDescent="0.4">
      <c r="B4958" s="85"/>
    </row>
    <row r="4959" spans="2:2" ht="57" customHeight="1" x14ac:dyDescent="0.4">
      <c r="B4959" s="85"/>
    </row>
    <row r="4960" spans="2:2" ht="57" customHeight="1" x14ac:dyDescent="0.4">
      <c r="B4960" s="85"/>
    </row>
    <row r="4961" spans="2:2" ht="57" customHeight="1" x14ac:dyDescent="0.4">
      <c r="B4961" s="85"/>
    </row>
    <row r="4962" spans="2:2" ht="57" customHeight="1" x14ac:dyDescent="0.4">
      <c r="B4962" s="85"/>
    </row>
    <row r="4963" spans="2:2" ht="57" customHeight="1" x14ac:dyDescent="0.4">
      <c r="B4963" s="85"/>
    </row>
    <row r="4964" spans="2:2" ht="57" customHeight="1" x14ac:dyDescent="0.4">
      <c r="B4964" s="85"/>
    </row>
    <row r="4965" spans="2:2" ht="57" customHeight="1" x14ac:dyDescent="0.4">
      <c r="B4965" s="85"/>
    </row>
    <row r="4966" spans="2:2" ht="57" customHeight="1" x14ac:dyDescent="0.4">
      <c r="B4966" s="85"/>
    </row>
    <row r="4967" spans="2:2" ht="57" customHeight="1" x14ac:dyDescent="0.4">
      <c r="B4967" s="85"/>
    </row>
    <row r="4968" spans="2:2" ht="57" customHeight="1" x14ac:dyDescent="0.4">
      <c r="B4968" s="85"/>
    </row>
    <row r="4969" spans="2:2" ht="57" customHeight="1" x14ac:dyDescent="0.4">
      <c r="B4969" s="85"/>
    </row>
    <row r="4970" spans="2:2" ht="57" customHeight="1" x14ac:dyDescent="0.4">
      <c r="B4970" s="85"/>
    </row>
    <row r="4971" spans="2:2" ht="57" customHeight="1" x14ac:dyDescent="0.4">
      <c r="B4971" s="85"/>
    </row>
    <row r="4972" spans="2:2" ht="57" customHeight="1" x14ac:dyDescent="0.4">
      <c r="B4972" s="85"/>
    </row>
    <row r="4973" spans="2:2" ht="57" customHeight="1" x14ac:dyDescent="0.4">
      <c r="B4973" s="85"/>
    </row>
    <row r="4974" spans="2:2" ht="57" customHeight="1" x14ac:dyDescent="0.4">
      <c r="B4974" s="85"/>
    </row>
    <row r="4975" spans="2:2" ht="57" customHeight="1" x14ac:dyDescent="0.4">
      <c r="B4975" s="85"/>
    </row>
    <row r="4976" spans="2:2" ht="57" customHeight="1" x14ac:dyDescent="0.4">
      <c r="B4976" s="85"/>
    </row>
    <row r="4977" spans="2:2" ht="57" customHeight="1" x14ac:dyDescent="0.4">
      <c r="B4977" s="85"/>
    </row>
    <row r="4978" spans="2:2" ht="57" customHeight="1" x14ac:dyDescent="0.4">
      <c r="B4978" s="85"/>
    </row>
    <row r="4979" spans="2:2" ht="57" customHeight="1" x14ac:dyDescent="0.4">
      <c r="B4979" s="85"/>
    </row>
    <row r="4980" spans="2:2" ht="57" customHeight="1" x14ac:dyDescent="0.4">
      <c r="B4980" s="85"/>
    </row>
    <row r="4981" spans="2:2" ht="57" customHeight="1" x14ac:dyDescent="0.4">
      <c r="B4981" s="85"/>
    </row>
    <row r="4982" spans="2:2" ht="57" customHeight="1" x14ac:dyDescent="0.4">
      <c r="B4982" s="85"/>
    </row>
    <row r="4983" spans="2:2" ht="57" customHeight="1" x14ac:dyDescent="0.4">
      <c r="B4983" s="85"/>
    </row>
    <row r="4984" spans="2:2" ht="57" customHeight="1" x14ac:dyDescent="0.4">
      <c r="B4984" s="85"/>
    </row>
    <row r="4985" spans="2:2" ht="57" customHeight="1" x14ac:dyDescent="0.4">
      <c r="B4985" s="85"/>
    </row>
    <row r="4986" spans="2:2" ht="57" customHeight="1" x14ac:dyDescent="0.4">
      <c r="B4986" s="85"/>
    </row>
    <row r="4987" spans="2:2" ht="57" customHeight="1" x14ac:dyDescent="0.4">
      <c r="B4987" s="85"/>
    </row>
    <row r="4988" spans="2:2" ht="57" customHeight="1" x14ac:dyDescent="0.4">
      <c r="B4988" s="85"/>
    </row>
    <row r="4989" spans="2:2" ht="57" customHeight="1" x14ac:dyDescent="0.4">
      <c r="B4989" s="85"/>
    </row>
    <row r="4990" spans="2:2" ht="57" customHeight="1" x14ac:dyDescent="0.4">
      <c r="B4990" s="85"/>
    </row>
    <row r="4991" spans="2:2" ht="57" customHeight="1" x14ac:dyDescent="0.4">
      <c r="B4991" s="85"/>
    </row>
    <row r="4992" spans="2:2" ht="57" customHeight="1" x14ac:dyDescent="0.4">
      <c r="B4992" s="85"/>
    </row>
    <row r="4993" spans="2:2" ht="57" customHeight="1" x14ac:dyDescent="0.4">
      <c r="B4993" s="85"/>
    </row>
    <row r="4994" spans="2:2" ht="57" customHeight="1" x14ac:dyDescent="0.4">
      <c r="B4994" s="85"/>
    </row>
    <row r="4995" spans="2:2" ht="57" customHeight="1" x14ac:dyDescent="0.4">
      <c r="B4995" s="85"/>
    </row>
    <row r="4996" spans="2:2" ht="57" customHeight="1" x14ac:dyDescent="0.4">
      <c r="B4996" s="85"/>
    </row>
    <row r="4997" spans="2:2" ht="57" customHeight="1" x14ac:dyDescent="0.4">
      <c r="B4997" s="85"/>
    </row>
    <row r="4998" spans="2:2" ht="57" customHeight="1" x14ac:dyDescent="0.4">
      <c r="B4998" s="85"/>
    </row>
    <row r="4999" spans="2:2" ht="57" customHeight="1" x14ac:dyDescent="0.4">
      <c r="B4999" s="85"/>
    </row>
    <row r="5000" spans="2:2" ht="57" customHeight="1" x14ac:dyDescent="0.4">
      <c r="B5000" s="85"/>
    </row>
    <row r="5001" spans="2:2" ht="57" customHeight="1" x14ac:dyDescent="0.4">
      <c r="B5001" s="85"/>
    </row>
    <row r="5002" spans="2:2" ht="57" customHeight="1" x14ac:dyDescent="0.4">
      <c r="B5002" s="85"/>
    </row>
    <row r="5003" spans="2:2" ht="57" customHeight="1" x14ac:dyDescent="0.4">
      <c r="B5003" s="85"/>
    </row>
    <row r="5004" spans="2:2" ht="57" customHeight="1" x14ac:dyDescent="0.4">
      <c r="B5004" s="85"/>
    </row>
    <row r="5005" spans="2:2" ht="57" customHeight="1" x14ac:dyDescent="0.4">
      <c r="B5005" s="85"/>
    </row>
    <row r="5006" spans="2:2" ht="57" customHeight="1" x14ac:dyDescent="0.4">
      <c r="B5006" s="85"/>
    </row>
    <row r="5007" spans="2:2" ht="57" customHeight="1" x14ac:dyDescent="0.4">
      <c r="B5007" s="85"/>
    </row>
    <row r="5008" spans="2:2" ht="57" customHeight="1" x14ac:dyDescent="0.4">
      <c r="B5008" s="85"/>
    </row>
    <row r="5009" spans="2:2" ht="57" customHeight="1" x14ac:dyDescent="0.4">
      <c r="B5009" s="85"/>
    </row>
    <row r="5010" spans="2:2" ht="57" customHeight="1" x14ac:dyDescent="0.4">
      <c r="B5010" s="85"/>
    </row>
    <row r="5011" spans="2:2" ht="57" customHeight="1" x14ac:dyDescent="0.4">
      <c r="B5011" s="85"/>
    </row>
    <row r="5012" spans="2:2" ht="57" customHeight="1" x14ac:dyDescent="0.4">
      <c r="B5012" s="85"/>
    </row>
    <row r="5013" spans="2:2" ht="57" customHeight="1" x14ac:dyDescent="0.4">
      <c r="B5013" s="85"/>
    </row>
    <row r="5014" spans="2:2" ht="57" customHeight="1" x14ac:dyDescent="0.4">
      <c r="B5014" s="85"/>
    </row>
    <row r="5015" spans="2:2" ht="57" customHeight="1" x14ac:dyDescent="0.4">
      <c r="B5015" s="85"/>
    </row>
    <row r="5016" spans="2:2" ht="57" customHeight="1" x14ac:dyDescent="0.4">
      <c r="B5016" s="85"/>
    </row>
    <row r="5017" spans="2:2" ht="57" customHeight="1" x14ac:dyDescent="0.4">
      <c r="B5017" s="85"/>
    </row>
    <row r="5018" spans="2:2" ht="57" customHeight="1" x14ac:dyDescent="0.4">
      <c r="B5018" s="85"/>
    </row>
    <row r="5019" spans="2:2" ht="57" customHeight="1" x14ac:dyDescent="0.4">
      <c r="B5019" s="85"/>
    </row>
    <row r="5020" spans="2:2" ht="57" customHeight="1" x14ac:dyDescent="0.4">
      <c r="B5020" s="85"/>
    </row>
    <row r="5021" spans="2:2" ht="57" customHeight="1" x14ac:dyDescent="0.4">
      <c r="B5021" s="85"/>
    </row>
    <row r="5022" spans="2:2" ht="57" customHeight="1" x14ac:dyDescent="0.4">
      <c r="B5022" s="85"/>
    </row>
    <row r="5023" spans="2:2" ht="57" customHeight="1" x14ac:dyDescent="0.4">
      <c r="B5023" s="85"/>
    </row>
    <row r="5024" spans="2:2" ht="57" customHeight="1" x14ac:dyDescent="0.4">
      <c r="B5024" s="85"/>
    </row>
    <row r="5025" spans="2:2" ht="57" customHeight="1" x14ac:dyDescent="0.4">
      <c r="B5025" s="85"/>
    </row>
    <row r="5026" spans="2:2" ht="57" customHeight="1" x14ac:dyDescent="0.4">
      <c r="B5026" s="85"/>
    </row>
    <row r="5027" spans="2:2" ht="57" customHeight="1" x14ac:dyDescent="0.4">
      <c r="B5027" s="85"/>
    </row>
    <row r="5028" spans="2:2" ht="57" customHeight="1" x14ac:dyDescent="0.4">
      <c r="B5028" s="85"/>
    </row>
    <row r="5029" spans="2:2" ht="57" customHeight="1" x14ac:dyDescent="0.4">
      <c r="B5029" s="85"/>
    </row>
    <row r="5030" spans="2:2" ht="57" customHeight="1" x14ac:dyDescent="0.4">
      <c r="B5030" s="85"/>
    </row>
    <row r="5031" spans="2:2" ht="57" customHeight="1" x14ac:dyDescent="0.4">
      <c r="B5031" s="85"/>
    </row>
    <row r="5032" spans="2:2" ht="57" customHeight="1" x14ac:dyDescent="0.4">
      <c r="B5032" s="85"/>
    </row>
    <row r="5033" spans="2:2" ht="57" customHeight="1" x14ac:dyDescent="0.4">
      <c r="B5033" s="85"/>
    </row>
    <row r="5034" spans="2:2" ht="57" customHeight="1" x14ac:dyDescent="0.4">
      <c r="B5034" s="85"/>
    </row>
    <row r="5035" spans="2:2" ht="57" customHeight="1" x14ac:dyDescent="0.4">
      <c r="B5035" s="85"/>
    </row>
    <row r="5036" spans="2:2" ht="57" customHeight="1" x14ac:dyDescent="0.4">
      <c r="B5036" s="85"/>
    </row>
    <row r="5037" spans="2:2" ht="57" customHeight="1" x14ac:dyDescent="0.4">
      <c r="B5037" s="85"/>
    </row>
    <row r="5038" spans="2:2" ht="57" customHeight="1" x14ac:dyDescent="0.4">
      <c r="B5038" s="85"/>
    </row>
    <row r="5039" spans="2:2" ht="57" customHeight="1" x14ac:dyDescent="0.4">
      <c r="B5039" s="85"/>
    </row>
    <row r="5040" spans="2:2" ht="57" customHeight="1" x14ac:dyDescent="0.4">
      <c r="B5040" s="85"/>
    </row>
    <row r="5041" spans="2:2" ht="57" customHeight="1" x14ac:dyDescent="0.4">
      <c r="B5041" s="85"/>
    </row>
    <row r="5042" spans="2:2" ht="57" customHeight="1" x14ac:dyDescent="0.4">
      <c r="B5042" s="85"/>
    </row>
    <row r="5043" spans="2:2" ht="57" customHeight="1" x14ac:dyDescent="0.4">
      <c r="B5043" s="85"/>
    </row>
    <row r="5044" spans="2:2" ht="57" customHeight="1" x14ac:dyDescent="0.4">
      <c r="B5044" s="85"/>
    </row>
    <row r="5045" spans="2:2" ht="57" customHeight="1" x14ac:dyDescent="0.4">
      <c r="B5045" s="85"/>
    </row>
    <row r="5046" spans="2:2" ht="57" customHeight="1" x14ac:dyDescent="0.4">
      <c r="B5046" s="85"/>
    </row>
    <row r="5047" spans="2:2" ht="57" customHeight="1" x14ac:dyDescent="0.4">
      <c r="B5047" s="85"/>
    </row>
    <row r="5048" spans="2:2" ht="57" customHeight="1" x14ac:dyDescent="0.4">
      <c r="B5048" s="85"/>
    </row>
    <row r="5049" spans="2:2" ht="57" customHeight="1" x14ac:dyDescent="0.4">
      <c r="B5049" s="85"/>
    </row>
    <row r="5050" spans="2:2" ht="57" customHeight="1" x14ac:dyDescent="0.4">
      <c r="B5050" s="85"/>
    </row>
    <row r="5051" spans="2:2" ht="57" customHeight="1" x14ac:dyDescent="0.4">
      <c r="B5051" s="85"/>
    </row>
    <row r="5052" spans="2:2" ht="57" customHeight="1" x14ac:dyDescent="0.4">
      <c r="B5052" s="85"/>
    </row>
    <row r="5053" spans="2:2" ht="57" customHeight="1" x14ac:dyDescent="0.4">
      <c r="B5053" s="85"/>
    </row>
    <row r="5054" spans="2:2" ht="57" customHeight="1" x14ac:dyDescent="0.4">
      <c r="B5054" s="85"/>
    </row>
    <row r="5055" spans="2:2" ht="57" customHeight="1" x14ac:dyDescent="0.4">
      <c r="B5055" s="85"/>
    </row>
    <row r="5056" spans="2:2" ht="57" customHeight="1" x14ac:dyDescent="0.4">
      <c r="B5056" s="85"/>
    </row>
    <row r="5057" spans="2:2" ht="57" customHeight="1" x14ac:dyDescent="0.4">
      <c r="B5057" s="85"/>
    </row>
    <row r="5058" spans="2:2" ht="57" customHeight="1" x14ac:dyDescent="0.4">
      <c r="B5058" s="85"/>
    </row>
    <row r="5059" spans="2:2" ht="57" customHeight="1" x14ac:dyDescent="0.4">
      <c r="B5059" s="85"/>
    </row>
    <row r="5060" spans="2:2" ht="57" customHeight="1" x14ac:dyDescent="0.4">
      <c r="B5060" s="85"/>
    </row>
    <row r="5061" spans="2:2" ht="57" customHeight="1" x14ac:dyDescent="0.4">
      <c r="B5061" s="85"/>
    </row>
    <row r="5062" spans="2:2" ht="57" customHeight="1" x14ac:dyDescent="0.4">
      <c r="B5062" s="85"/>
    </row>
    <row r="5063" spans="2:2" ht="57" customHeight="1" x14ac:dyDescent="0.4">
      <c r="B5063" s="85"/>
    </row>
    <row r="5064" spans="2:2" ht="57" customHeight="1" x14ac:dyDescent="0.4">
      <c r="B5064" s="85"/>
    </row>
    <row r="5065" spans="2:2" ht="57" customHeight="1" x14ac:dyDescent="0.4">
      <c r="B5065" s="85"/>
    </row>
    <row r="5066" spans="2:2" ht="57" customHeight="1" x14ac:dyDescent="0.4">
      <c r="B5066" s="85"/>
    </row>
    <row r="5067" spans="2:2" ht="57" customHeight="1" x14ac:dyDescent="0.4">
      <c r="B5067" s="85"/>
    </row>
    <row r="5068" spans="2:2" ht="57" customHeight="1" x14ac:dyDescent="0.4">
      <c r="B5068" s="85"/>
    </row>
    <row r="5069" spans="2:2" ht="57" customHeight="1" x14ac:dyDescent="0.4">
      <c r="B5069" s="85"/>
    </row>
    <row r="5070" spans="2:2" ht="57" customHeight="1" x14ac:dyDescent="0.4">
      <c r="B5070" s="85"/>
    </row>
    <row r="5071" spans="2:2" ht="57" customHeight="1" x14ac:dyDescent="0.4">
      <c r="B5071" s="85"/>
    </row>
    <row r="5072" spans="2:2" ht="57" customHeight="1" x14ac:dyDescent="0.4">
      <c r="B5072" s="85"/>
    </row>
    <row r="5073" spans="2:2" ht="57" customHeight="1" x14ac:dyDescent="0.4">
      <c r="B5073" s="85"/>
    </row>
    <row r="5074" spans="2:2" ht="57" customHeight="1" x14ac:dyDescent="0.4">
      <c r="B5074" s="85"/>
    </row>
    <row r="5075" spans="2:2" ht="57" customHeight="1" x14ac:dyDescent="0.4">
      <c r="B5075" s="85"/>
    </row>
    <row r="5076" spans="2:2" ht="57" customHeight="1" x14ac:dyDescent="0.4">
      <c r="B5076" s="85"/>
    </row>
    <row r="5077" spans="2:2" ht="57" customHeight="1" x14ac:dyDescent="0.4">
      <c r="B5077" s="85"/>
    </row>
    <row r="5078" spans="2:2" ht="57" customHeight="1" x14ac:dyDescent="0.4">
      <c r="B5078" s="85"/>
    </row>
    <row r="5079" spans="2:2" ht="57" customHeight="1" x14ac:dyDescent="0.4">
      <c r="B5079" s="85"/>
    </row>
    <row r="5080" spans="2:2" ht="57" customHeight="1" x14ac:dyDescent="0.4">
      <c r="B5080" s="85"/>
    </row>
    <row r="5081" spans="2:2" ht="57" customHeight="1" x14ac:dyDescent="0.4">
      <c r="B5081" s="85"/>
    </row>
    <row r="5082" spans="2:2" ht="57" customHeight="1" x14ac:dyDescent="0.4">
      <c r="B5082" s="85"/>
    </row>
    <row r="5083" spans="2:2" ht="57" customHeight="1" x14ac:dyDescent="0.4">
      <c r="B5083" s="85"/>
    </row>
    <row r="5084" spans="2:2" ht="57" customHeight="1" x14ac:dyDescent="0.4">
      <c r="B5084" s="85"/>
    </row>
    <row r="5085" spans="2:2" ht="57" customHeight="1" x14ac:dyDescent="0.4">
      <c r="B5085" s="85"/>
    </row>
    <row r="5086" spans="2:2" ht="57" customHeight="1" x14ac:dyDescent="0.4">
      <c r="B5086" s="85"/>
    </row>
    <row r="5087" spans="2:2" ht="57" customHeight="1" x14ac:dyDescent="0.4">
      <c r="B5087" s="85"/>
    </row>
    <row r="5088" spans="2:2" ht="57" customHeight="1" x14ac:dyDescent="0.4">
      <c r="B5088" s="85"/>
    </row>
    <row r="5089" spans="2:2" ht="57" customHeight="1" x14ac:dyDescent="0.4">
      <c r="B5089" s="85"/>
    </row>
    <row r="5090" spans="2:2" ht="57" customHeight="1" x14ac:dyDescent="0.4">
      <c r="B5090" s="85"/>
    </row>
    <row r="5091" spans="2:2" ht="57" customHeight="1" x14ac:dyDescent="0.4">
      <c r="B5091" s="85"/>
    </row>
    <row r="5092" spans="2:2" ht="57" customHeight="1" x14ac:dyDescent="0.4">
      <c r="B5092" s="85"/>
    </row>
    <row r="5093" spans="2:2" ht="57" customHeight="1" x14ac:dyDescent="0.4">
      <c r="B5093" s="85"/>
    </row>
    <row r="5094" spans="2:2" ht="57" customHeight="1" x14ac:dyDescent="0.4">
      <c r="B5094" s="85"/>
    </row>
    <row r="5095" spans="2:2" ht="57" customHeight="1" x14ac:dyDescent="0.4">
      <c r="B5095" s="85"/>
    </row>
    <row r="5096" spans="2:2" ht="57" customHeight="1" x14ac:dyDescent="0.4">
      <c r="B5096" s="85"/>
    </row>
    <row r="5097" spans="2:2" ht="57" customHeight="1" x14ac:dyDescent="0.4">
      <c r="B5097" s="85"/>
    </row>
    <row r="5098" spans="2:2" ht="57" customHeight="1" x14ac:dyDescent="0.4">
      <c r="B5098" s="85"/>
    </row>
    <row r="5099" spans="2:2" ht="57" customHeight="1" x14ac:dyDescent="0.4">
      <c r="B5099" s="85"/>
    </row>
    <row r="5100" spans="2:2" ht="57" customHeight="1" x14ac:dyDescent="0.4">
      <c r="B5100" s="85"/>
    </row>
    <row r="5101" spans="2:2" ht="57" customHeight="1" x14ac:dyDescent="0.4">
      <c r="B5101" s="85"/>
    </row>
    <row r="5102" spans="2:2" ht="57" customHeight="1" x14ac:dyDescent="0.4">
      <c r="B5102" s="85"/>
    </row>
    <row r="5103" spans="2:2" ht="57" customHeight="1" x14ac:dyDescent="0.4">
      <c r="B5103" s="85"/>
    </row>
    <row r="5104" spans="2:2" ht="57" customHeight="1" x14ac:dyDescent="0.4">
      <c r="B5104" s="85"/>
    </row>
    <row r="5105" spans="2:2" ht="57" customHeight="1" x14ac:dyDescent="0.4">
      <c r="B5105" s="85"/>
    </row>
    <row r="5106" spans="2:2" ht="57" customHeight="1" x14ac:dyDescent="0.4">
      <c r="B5106" s="85"/>
    </row>
    <row r="5107" spans="2:2" ht="57" customHeight="1" x14ac:dyDescent="0.4">
      <c r="B5107" s="85"/>
    </row>
    <row r="5108" spans="2:2" ht="57" customHeight="1" x14ac:dyDescent="0.4">
      <c r="B5108" s="85"/>
    </row>
    <row r="5109" spans="2:2" ht="57" customHeight="1" x14ac:dyDescent="0.4">
      <c r="B5109" s="85"/>
    </row>
    <row r="5110" spans="2:2" ht="57" customHeight="1" x14ac:dyDescent="0.4">
      <c r="B5110" s="85"/>
    </row>
    <row r="5111" spans="2:2" ht="57" customHeight="1" x14ac:dyDescent="0.4">
      <c r="B5111" s="85"/>
    </row>
    <row r="5112" spans="2:2" ht="57" customHeight="1" x14ac:dyDescent="0.4">
      <c r="B5112" s="85"/>
    </row>
    <row r="5113" spans="2:2" ht="57" customHeight="1" x14ac:dyDescent="0.4">
      <c r="B5113" s="85"/>
    </row>
    <row r="5114" spans="2:2" ht="57" customHeight="1" x14ac:dyDescent="0.4">
      <c r="B5114" s="85"/>
    </row>
    <row r="5115" spans="2:2" ht="57" customHeight="1" x14ac:dyDescent="0.4">
      <c r="B5115" s="85"/>
    </row>
    <row r="5116" spans="2:2" ht="57" customHeight="1" x14ac:dyDescent="0.4">
      <c r="B5116" s="85"/>
    </row>
    <row r="5117" spans="2:2" ht="57" customHeight="1" x14ac:dyDescent="0.4">
      <c r="B5117" s="85"/>
    </row>
    <row r="5118" spans="2:2" ht="57" customHeight="1" x14ac:dyDescent="0.4">
      <c r="B5118" s="85"/>
    </row>
    <row r="5119" spans="2:2" ht="57" customHeight="1" x14ac:dyDescent="0.4">
      <c r="B5119" s="85"/>
    </row>
    <row r="5120" spans="2:2" ht="57" customHeight="1" x14ac:dyDescent="0.4">
      <c r="B5120" s="85"/>
    </row>
    <row r="5121" spans="2:2" ht="57" customHeight="1" x14ac:dyDescent="0.4">
      <c r="B5121" s="85"/>
    </row>
    <row r="5122" spans="2:2" ht="57" customHeight="1" x14ac:dyDescent="0.4">
      <c r="B5122" s="85"/>
    </row>
    <row r="5123" spans="2:2" ht="57" customHeight="1" x14ac:dyDescent="0.4">
      <c r="B5123" s="85"/>
    </row>
    <row r="5124" spans="2:2" ht="57" customHeight="1" x14ac:dyDescent="0.4">
      <c r="B5124" s="85"/>
    </row>
    <row r="5125" spans="2:2" ht="57" customHeight="1" x14ac:dyDescent="0.4">
      <c r="B5125" s="85"/>
    </row>
    <row r="5126" spans="2:2" ht="57" customHeight="1" x14ac:dyDescent="0.4">
      <c r="B5126" s="85"/>
    </row>
    <row r="5127" spans="2:2" ht="57" customHeight="1" x14ac:dyDescent="0.4">
      <c r="B5127" s="85"/>
    </row>
    <row r="5128" spans="2:2" ht="57" customHeight="1" x14ac:dyDescent="0.4">
      <c r="B5128" s="85"/>
    </row>
    <row r="5129" spans="2:2" ht="57" customHeight="1" x14ac:dyDescent="0.4">
      <c r="B5129" s="85"/>
    </row>
    <row r="5130" spans="2:2" ht="57" customHeight="1" x14ac:dyDescent="0.4">
      <c r="B5130" s="85"/>
    </row>
    <row r="5131" spans="2:2" ht="57" customHeight="1" x14ac:dyDescent="0.4">
      <c r="B5131" s="85"/>
    </row>
    <row r="5132" spans="2:2" ht="57" customHeight="1" x14ac:dyDescent="0.4">
      <c r="B5132" s="85"/>
    </row>
    <row r="5133" spans="2:2" ht="57" customHeight="1" x14ac:dyDescent="0.4">
      <c r="B5133" s="85"/>
    </row>
    <row r="5134" spans="2:2" ht="57" customHeight="1" x14ac:dyDescent="0.4">
      <c r="B5134" s="85"/>
    </row>
    <row r="5135" spans="2:2" ht="57" customHeight="1" x14ac:dyDescent="0.4">
      <c r="B5135" s="85"/>
    </row>
    <row r="5136" spans="2:2" ht="57" customHeight="1" x14ac:dyDescent="0.4">
      <c r="B5136" s="85"/>
    </row>
    <row r="5137" spans="2:2" ht="57" customHeight="1" x14ac:dyDescent="0.4">
      <c r="B5137" s="85"/>
    </row>
    <row r="5138" spans="2:2" ht="57" customHeight="1" x14ac:dyDescent="0.4">
      <c r="B5138" s="85"/>
    </row>
    <row r="5139" spans="2:2" ht="57" customHeight="1" x14ac:dyDescent="0.4">
      <c r="B5139" s="85"/>
    </row>
    <row r="5140" spans="2:2" ht="57" customHeight="1" x14ac:dyDescent="0.4">
      <c r="B5140" s="85"/>
    </row>
    <row r="5141" spans="2:2" ht="57" customHeight="1" x14ac:dyDescent="0.4">
      <c r="B5141" s="85"/>
    </row>
    <row r="5142" spans="2:2" ht="57" customHeight="1" x14ac:dyDescent="0.4">
      <c r="B5142" s="85"/>
    </row>
    <row r="5143" spans="2:2" ht="57" customHeight="1" x14ac:dyDescent="0.4">
      <c r="B5143" s="85"/>
    </row>
    <row r="5144" spans="2:2" ht="57" customHeight="1" x14ac:dyDescent="0.4">
      <c r="B5144" s="85"/>
    </row>
    <row r="5145" spans="2:2" ht="57" customHeight="1" x14ac:dyDescent="0.4">
      <c r="B5145" s="85"/>
    </row>
    <row r="5146" spans="2:2" ht="57" customHeight="1" x14ac:dyDescent="0.4">
      <c r="B5146" s="85"/>
    </row>
    <row r="5147" spans="2:2" ht="57" customHeight="1" x14ac:dyDescent="0.4">
      <c r="B5147" s="85"/>
    </row>
    <row r="5148" spans="2:2" ht="57" customHeight="1" x14ac:dyDescent="0.4">
      <c r="B5148" s="85"/>
    </row>
    <row r="5149" spans="2:2" ht="57" customHeight="1" x14ac:dyDescent="0.4">
      <c r="B5149" s="85"/>
    </row>
    <row r="5150" spans="2:2" ht="57" customHeight="1" x14ac:dyDescent="0.4">
      <c r="B5150" s="85"/>
    </row>
    <row r="5151" spans="2:2" ht="57" customHeight="1" x14ac:dyDescent="0.4">
      <c r="B5151" s="85"/>
    </row>
    <row r="5152" spans="2:2" ht="57" customHeight="1" x14ac:dyDescent="0.4">
      <c r="B5152" s="85"/>
    </row>
    <row r="5153" spans="2:2" ht="57" customHeight="1" x14ac:dyDescent="0.4">
      <c r="B5153" s="85"/>
    </row>
    <row r="5154" spans="2:2" ht="57" customHeight="1" x14ac:dyDescent="0.4">
      <c r="B5154" s="85"/>
    </row>
    <row r="5155" spans="2:2" ht="57" customHeight="1" x14ac:dyDescent="0.4">
      <c r="B5155" s="85"/>
    </row>
    <row r="5156" spans="2:2" ht="57" customHeight="1" x14ac:dyDescent="0.4">
      <c r="B5156" s="85"/>
    </row>
    <row r="5157" spans="2:2" ht="57" customHeight="1" x14ac:dyDescent="0.4">
      <c r="B5157" s="85"/>
    </row>
    <row r="5158" spans="2:2" ht="57" customHeight="1" x14ac:dyDescent="0.4">
      <c r="B5158" s="85"/>
    </row>
    <row r="5159" spans="2:2" ht="57" customHeight="1" x14ac:dyDescent="0.4">
      <c r="B5159" s="85"/>
    </row>
    <row r="5160" spans="2:2" ht="57" customHeight="1" x14ac:dyDescent="0.4">
      <c r="B5160" s="85"/>
    </row>
    <row r="5161" spans="2:2" ht="57" customHeight="1" x14ac:dyDescent="0.4">
      <c r="B5161" s="85"/>
    </row>
    <row r="5162" spans="2:2" ht="57" customHeight="1" x14ac:dyDescent="0.4">
      <c r="B5162" s="85"/>
    </row>
    <row r="5163" spans="2:2" ht="57" customHeight="1" x14ac:dyDescent="0.4">
      <c r="B5163" s="85"/>
    </row>
    <row r="5164" spans="2:2" ht="57" customHeight="1" x14ac:dyDescent="0.4">
      <c r="B5164" s="85"/>
    </row>
    <row r="5165" spans="2:2" ht="57" customHeight="1" x14ac:dyDescent="0.4">
      <c r="B5165" s="85"/>
    </row>
    <row r="5166" spans="2:2" ht="57" customHeight="1" x14ac:dyDescent="0.4">
      <c r="B5166" s="85"/>
    </row>
    <row r="5167" spans="2:2" ht="57" customHeight="1" x14ac:dyDescent="0.4">
      <c r="B5167" s="85"/>
    </row>
    <row r="5168" spans="2:2" ht="57" customHeight="1" x14ac:dyDescent="0.4">
      <c r="B5168" s="85"/>
    </row>
    <row r="5169" spans="2:2" ht="57" customHeight="1" x14ac:dyDescent="0.4">
      <c r="B5169" s="85"/>
    </row>
    <row r="5170" spans="2:2" ht="57" customHeight="1" x14ac:dyDescent="0.4">
      <c r="B5170" s="85"/>
    </row>
    <row r="5171" spans="2:2" ht="57" customHeight="1" x14ac:dyDescent="0.4">
      <c r="B5171" s="85"/>
    </row>
    <row r="5172" spans="2:2" ht="57" customHeight="1" x14ac:dyDescent="0.4">
      <c r="B5172" s="85"/>
    </row>
    <row r="5173" spans="2:2" ht="57" customHeight="1" x14ac:dyDescent="0.4">
      <c r="B5173" s="85"/>
    </row>
    <row r="5174" spans="2:2" ht="57" customHeight="1" x14ac:dyDescent="0.4">
      <c r="B5174" s="85"/>
    </row>
    <row r="5175" spans="2:2" ht="57" customHeight="1" x14ac:dyDescent="0.4">
      <c r="B5175" s="85"/>
    </row>
    <row r="5176" spans="2:2" ht="57" customHeight="1" x14ac:dyDescent="0.4">
      <c r="B5176" s="85"/>
    </row>
    <row r="5177" spans="2:2" ht="57" customHeight="1" x14ac:dyDescent="0.4">
      <c r="B5177" s="85"/>
    </row>
    <row r="5178" spans="2:2" ht="57" customHeight="1" x14ac:dyDescent="0.4">
      <c r="B5178" s="85"/>
    </row>
    <row r="5179" spans="2:2" ht="57" customHeight="1" x14ac:dyDescent="0.4">
      <c r="B5179" s="85"/>
    </row>
    <row r="5180" spans="2:2" ht="57" customHeight="1" x14ac:dyDescent="0.4">
      <c r="B5180" s="85"/>
    </row>
    <row r="5181" spans="2:2" ht="57" customHeight="1" x14ac:dyDescent="0.4">
      <c r="B5181" s="85"/>
    </row>
    <row r="5182" spans="2:2" ht="57" customHeight="1" x14ac:dyDescent="0.4">
      <c r="B5182" s="85"/>
    </row>
    <row r="5183" spans="2:2" ht="57" customHeight="1" x14ac:dyDescent="0.4">
      <c r="B5183" s="85"/>
    </row>
    <row r="5184" spans="2:2" ht="57" customHeight="1" x14ac:dyDescent="0.4">
      <c r="B5184" s="85"/>
    </row>
    <row r="5185" spans="2:2" ht="57" customHeight="1" x14ac:dyDescent="0.4">
      <c r="B5185" s="85"/>
    </row>
    <row r="5186" spans="2:2" ht="57" customHeight="1" x14ac:dyDescent="0.4">
      <c r="B5186" s="85"/>
    </row>
    <row r="5187" spans="2:2" ht="57" customHeight="1" x14ac:dyDescent="0.4">
      <c r="B5187" s="85"/>
    </row>
    <row r="5188" spans="2:2" ht="57" customHeight="1" x14ac:dyDescent="0.4">
      <c r="B5188" s="85"/>
    </row>
    <row r="5189" spans="2:2" ht="57" customHeight="1" x14ac:dyDescent="0.4">
      <c r="B5189" s="85"/>
    </row>
    <row r="5190" spans="2:2" ht="57" customHeight="1" x14ac:dyDescent="0.4">
      <c r="B5190" s="85"/>
    </row>
    <row r="5191" spans="2:2" ht="57" customHeight="1" x14ac:dyDescent="0.4">
      <c r="B5191" s="85"/>
    </row>
    <row r="5192" spans="2:2" ht="57" customHeight="1" x14ac:dyDescent="0.4">
      <c r="B5192" s="85"/>
    </row>
    <row r="5193" spans="2:2" ht="57" customHeight="1" x14ac:dyDescent="0.4">
      <c r="B5193" s="85"/>
    </row>
    <row r="5194" spans="2:2" ht="57" customHeight="1" x14ac:dyDescent="0.4">
      <c r="B5194" s="85"/>
    </row>
    <row r="5195" spans="2:2" ht="57" customHeight="1" x14ac:dyDescent="0.4">
      <c r="B5195" s="85"/>
    </row>
    <row r="5196" spans="2:2" ht="57" customHeight="1" x14ac:dyDescent="0.4">
      <c r="B5196" s="85"/>
    </row>
    <row r="5197" spans="2:2" ht="57" customHeight="1" x14ac:dyDescent="0.4">
      <c r="B5197" s="85"/>
    </row>
    <row r="5198" spans="2:2" ht="57" customHeight="1" x14ac:dyDescent="0.4">
      <c r="B5198" s="85"/>
    </row>
    <row r="5199" spans="2:2" ht="57" customHeight="1" x14ac:dyDescent="0.4">
      <c r="B5199" s="85"/>
    </row>
    <row r="5200" spans="2:2" ht="57" customHeight="1" x14ac:dyDescent="0.4">
      <c r="B5200" s="85"/>
    </row>
    <row r="5201" spans="2:2" ht="57" customHeight="1" x14ac:dyDescent="0.4">
      <c r="B5201" s="85"/>
    </row>
    <row r="5202" spans="2:2" ht="57" customHeight="1" x14ac:dyDescent="0.4">
      <c r="B5202" s="85"/>
    </row>
    <row r="5203" spans="2:2" ht="57" customHeight="1" x14ac:dyDescent="0.4">
      <c r="B5203" s="85"/>
    </row>
    <row r="5204" spans="2:2" ht="57" customHeight="1" x14ac:dyDescent="0.4">
      <c r="B5204" s="85"/>
    </row>
    <row r="5205" spans="2:2" ht="57" customHeight="1" x14ac:dyDescent="0.4">
      <c r="B5205" s="85"/>
    </row>
    <row r="5206" spans="2:2" ht="57" customHeight="1" x14ac:dyDescent="0.4">
      <c r="B5206" s="85"/>
    </row>
    <row r="5207" spans="2:2" ht="57" customHeight="1" x14ac:dyDescent="0.4">
      <c r="B5207" s="85"/>
    </row>
    <row r="5208" spans="2:2" ht="57" customHeight="1" x14ac:dyDescent="0.4">
      <c r="B5208" s="85"/>
    </row>
    <row r="5209" spans="2:2" ht="57" customHeight="1" x14ac:dyDescent="0.4">
      <c r="B5209" s="85"/>
    </row>
    <row r="5210" spans="2:2" ht="57" customHeight="1" x14ac:dyDescent="0.4">
      <c r="B5210" s="85"/>
    </row>
    <row r="5211" spans="2:2" ht="57" customHeight="1" x14ac:dyDescent="0.4">
      <c r="B5211" s="85"/>
    </row>
    <row r="5212" spans="2:2" ht="57" customHeight="1" x14ac:dyDescent="0.4">
      <c r="B5212" s="85"/>
    </row>
    <row r="5213" spans="2:2" ht="57" customHeight="1" x14ac:dyDescent="0.4">
      <c r="B5213" s="85"/>
    </row>
    <row r="5214" spans="2:2" ht="57" customHeight="1" x14ac:dyDescent="0.4">
      <c r="B5214" s="85"/>
    </row>
    <row r="5215" spans="2:2" ht="57" customHeight="1" x14ac:dyDescent="0.4">
      <c r="B5215" s="85"/>
    </row>
    <row r="5216" spans="2:2" ht="57" customHeight="1" x14ac:dyDescent="0.4">
      <c r="B5216" s="85"/>
    </row>
    <row r="5217" spans="2:2" ht="57" customHeight="1" x14ac:dyDescent="0.4">
      <c r="B5217" s="85"/>
    </row>
    <row r="5218" spans="2:2" ht="57" customHeight="1" x14ac:dyDescent="0.4">
      <c r="B5218" s="85"/>
    </row>
    <row r="5219" spans="2:2" ht="57" customHeight="1" x14ac:dyDescent="0.4">
      <c r="B5219" s="85"/>
    </row>
    <row r="5220" spans="2:2" ht="57" customHeight="1" x14ac:dyDescent="0.4">
      <c r="B5220" s="85"/>
    </row>
    <row r="5221" spans="2:2" ht="57" customHeight="1" x14ac:dyDescent="0.4">
      <c r="B5221" s="85"/>
    </row>
    <row r="5222" spans="2:2" ht="57" customHeight="1" x14ac:dyDescent="0.4">
      <c r="B5222" s="85"/>
    </row>
    <row r="5223" spans="2:2" ht="57" customHeight="1" x14ac:dyDescent="0.4">
      <c r="B5223" s="85"/>
    </row>
    <row r="5224" spans="2:2" ht="57" customHeight="1" x14ac:dyDescent="0.4">
      <c r="B5224" s="85"/>
    </row>
    <row r="5225" spans="2:2" ht="57" customHeight="1" x14ac:dyDescent="0.4">
      <c r="B5225" s="85"/>
    </row>
    <row r="5226" spans="2:2" ht="57" customHeight="1" x14ac:dyDescent="0.4">
      <c r="B5226" s="85"/>
    </row>
    <row r="5227" spans="2:2" ht="57" customHeight="1" x14ac:dyDescent="0.4">
      <c r="B5227" s="85"/>
    </row>
    <row r="5228" spans="2:2" ht="57" customHeight="1" x14ac:dyDescent="0.4">
      <c r="B5228" s="85"/>
    </row>
    <row r="5229" spans="2:2" ht="57" customHeight="1" x14ac:dyDescent="0.4">
      <c r="B5229" s="85"/>
    </row>
    <row r="5230" spans="2:2" ht="57" customHeight="1" x14ac:dyDescent="0.4">
      <c r="B5230" s="85"/>
    </row>
    <row r="5231" spans="2:2" ht="57" customHeight="1" x14ac:dyDescent="0.4">
      <c r="B5231" s="85"/>
    </row>
    <row r="5232" spans="2:2" ht="57" customHeight="1" x14ac:dyDescent="0.4">
      <c r="B5232" s="85"/>
    </row>
    <row r="5233" spans="2:2" ht="57" customHeight="1" x14ac:dyDescent="0.4">
      <c r="B5233" s="85"/>
    </row>
    <row r="5234" spans="2:2" ht="57" customHeight="1" x14ac:dyDescent="0.4">
      <c r="B5234" s="85"/>
    </row>
    <row r="5235" spans="2:2" ht="57" customHeight="1" x14ac:dyDescent="0.4">
      <c r="B5235" s="85"/>
    </row>
    <row r="5236" spans="2:2" ht="57" customHeight="1" x14ac:dyDescent="0.4">
      <c r="B5236" s="85"/>
    </row>
    <row r="5237" spans="2:2" ht="57" customHeight="1" x14ac:dyDescent="0.4">
      <c r="B5237" s="85"/>
    </row>
    <row r="5238" spans="2:2" ht="57" customHeight="1" x14ac:dyDescent="0.4">
      <c r="B5238" s="85"/>
    </row>
    <row r="5239" spans="2:2" ht="57" customHeight="1" x14ac:dyDescent="0.4">
      <c r="B5239" s="85"/>
    </row>
    <row r="5240" spans="2:2" ht="57" customHeight="1" x14ac:dyDescent="0.4">
      <c r="B5240" s="85"/>
    </row>
    <row r="5241" spans="2:2" ht="57" customHeight="1" x14ac:dyDescent="0.4">
      <c r="B5241" s="85"/>
    </row>
    <row r="5242" spans="2:2" ht="57" customHeight="1" x14ac:dyDescent="0.4">
      <c r="B5242" s="85"/>
    </row>
    <row r="5243" spans="2:2" ht="57" customHeight="1" x14ac:dyDescent="0.4">
      <c r="B5243" s="85"/>
    </row>
    <row r="5244" spans="2:2" ht="57" customHeight="1" x14ac:dyDescent="0.4">
      <c r="B5244" s="85"/>
    </row>
    <row r="5245" spans="2:2" ht="57" customHeight="1" x14ac:dyDescent="0.4">
      <c r="B5245" s="85"/>
    </row>
    <row r="5246" spans="2:2" ht="57" customHeight="1" x14ac:dyDescent="0.4">
      <c r="B5246" s="85"/>
    </row>
    <row r="5247" spans="2:2" ht="57" customHeight="1" x14ac:dyDescent="0.4">
      <c r="B5247" s="85"/>
    </row>
    <row r="5248" spans="2:2" ht="57" customHeight="1" x14ac:dyDescent="0.4">
      <c r="B5248" s="85"/>
    </row>
    <row r="5249" spans="2:2" ht="57" customHeight="1" x14ac:dyDescent="0.4">
      <c r="B5249" s="85"/>
    </row>
    <row r="5250" spans="2:2" ht="57" customHeight="1" x14ac:dyDescent="0.4">
      <c r="B5250" s="85"/>
    </row>
    <row r="5251" spans="2:2" ht="57" customHeight="1" x14ac:dyDescent="0.4">
      <c r="B5251" s="85"/>
    </row>
    <row r="5252" spans="2:2" ht="57" customHeight="1" x14ac:dyDescent="0.4">
      <c r="B5252" s="85"/>
    </row>
    <row r="5253" spans="2:2" ht="57" customHeight="1" x14ac:dyDescent="0.4">
      <c r="B5253" s="85"/>
    </row>
    <row r="5254" spans="2:2" ht="57" customHeight="1" x14ac:dyDescent="0.4">
      <c r="B5254" s="85"/>
    </row>
    <row r="5255" spans="2:2" ht="57" customHeight="1" x14ac:dyDescent="0.4">
      <c r="B5255" s="85"/>
    </row>
    <row r="5256" spans="2:2" ht="57" customHeight="1" x14ac:dyDescent="0.4">
      <c r="B5256" s="85"/>
    </row>
    <row r="5257" spans="2:2" ht="57" customHeight="1" x14ac:dyDescent="0.4">
      <c r="B5257" s="85"/>
    </row>
    <row r="5258" spans="2:2" ht="57" customHeight="1" x14ac:dyDescent="0.4">
      <c r="B5258" s="85"/>
    </row>
    <row r="5259" spans="2:2" ht="57" customHeight="1" x14ac:dyDescent="0.4">
      <c r="B5259" s="85"/>
    </row>
    <row r="5260" spans="2:2" ht="57" customHeight="1" x14ac:dyDescent="0.4">
      <c r="B5260" s="85"/>
    </row>
    <row r="5261" spans="2:2" ht="57" customHeight="1" x14ac:dyDescent="0.4">
      <c r="B5261" s="85"/>
    </row>
    <row r="5262" spans="2:2" ht="57" customHeight="1" x14ac:dyDescent="0.4">
      <c r="B5262" s="85"/>
    </row>
    <row r="5263" spans="2:2" ht="57" customHeight="1" x14ac:dyDescent="0.4">
      <c r="B5263" s="85"/>
    </row>
    <row r="5264" spans="2:2" ht="57" customHeight="1" x14ac:dyDescent="0.4">
      <c r="B5264" s="85"/>
    </row>
    <row r="5265" spans="2:2" ht="57" customHeight="1" x14ac:dyDescent="0.4">
      <c r="B5265" s="85"/>
    </row>
    <row r="5266" spans="2:2" ht="57" customHeight="1" x14ac:dyDescent="0.4">
      <c r="B5266" s="85"/>
    </row>
    <row r="5267" spans="2:2" ht="57" customHeight="1" x14ac:dyDescent="0.4">
      <c r="B5267" s="85"/>
    </row>
    <row r="5268" spans="2:2" ht="57" customHeight="1" x14ac:dyDescent="0.4">
      <c r="B5268" s="85"/>
    </row>
    <row r="5269" spans="2:2" ht="57" customHeight="1" x14ac:dyDescent="0.4">
      <c r="B5269" s="85"/>
    </row>
    <row r="5270" spans="2:2" ht="57" customHeight="1" x14ac:dyDescent="0.4">
      <c r="B5270" s="85"/>
    </row>
    <row r="5271" spans="2:2" ht="57" customHeight="1" x14ac:dyDescent="0.4">
      <c r="B5271" s="85"/>
    </row>
    <row r="5272" spans="2:2" ht="57" customHeight="1" x14ac:dyDescent="0.4">
      <c r="B5272" s="85"/>
    </row>
    <row r="5273" spans="2:2" ht="57" customHeight="1" x14ac:dyDescent="0.4">
      <c r="B5273" s="85"/>
    </row>
    <row r="5274" spans="2:2" ht="57" customHeight="1" x14ac:dyDescent="0.4">
      <c r="B5274" s="85"/>
    </row>
    <row r="5275" spans="2:2" ht="57" customHeight="1" x14ac:dyDescent="0.4">
      <c r="B5275" s="85"/>
    </row>
    <row r="5276" spans="2:2" ht="57" customHeight="1" x14ac:dyDescent="0.4">
      <c r="B5276" s="85"/>
    </row>
    <row r="5277" spans="2:2" ht="57" customHeight="1" x14ac:dyDescent="0.4">
      <c r="B5277" s="85"/>
    </row>
    <row r="5278" spans="2:2" ht="57" customHeight="1" x14ac:dyDescent="0.4">
      <c r="B5278" s="85"/>
    </row>
    <row r="5279" spans="2:2" ht="57" customHeight="1" x14ac:dyDescent="0.4">
      <c r="B5279" s="85"/>
    </row>
    <row r="5280" spans="2:2" ht="57" customHeight="1" x14ac:dyDescent="0.4">
      <c r="B5280" s="85"/>
    </row>
    <row r="5281" spans="2:2" ht="57" customHeight="1" x14ac:dyDescent="0.4">
      <c r="B5281" s="85"/>
    </row>
    <row r="5282" spans="2:2" ht="57" customHeight="1" x14ac:dyDescent="0.4">
      <c r="B5282" s="85"/>
    </row>
    <row r="5283" spans="2:2" ht="57" customHeight="1" x14ac:dyDescent="0.4">
      <c r="B5283" s="85"/>
    </row>
    <row r="5284" spans="2:2" ht="57" customHeight="1" x14ac:dyDescent="0.4">
      <c r="B5284" s="85"/>
    </row>
    <row r="5285" spans="2:2" ht="57" customHeight="1" x14ac:dyDescent="0.4">
      <c r="B5285" s="85"/>
    </row>
    <row r="5286" spans="2:2" ht="57" customHeight="1" x14ac:dyDescent="0.4">
      <c r="B5286" s="85"/>
    </row>
    <row r="5287" spans="2:2" ht="57" customHeight="1" x14ac:dyDescent="0.4">
      <c r="B5287" s="85"/>
    </row>
    <row r="5288" spans="2:2" ht="57" customHeight="1" x14ac:dyDescent="0.4">
      <c r="B5288" s="85"/>
    </row>
    <row r="5289" spans="2:2" ht="57" customHeight="1" x14ac:dyDescent="0.4">
      <c r="B5289" s="85"/>
    </row>
    <row r="5290" spans="2:2" ht="57" customHeight="1" x14ac:dyDescent="0.4">
      <c r="B5290" s="85"/>
    </row>
    <row r="5291" spans="2:2" ht="57" customHeight="1" x14ac:dyDescent="0.4">
      <c r="B5291" s="85"/>
    </row>
    <row r="5292" spans="2:2" ht="57" customHeight="1" x14ac:dyDescent="0.4">
      <c r="B5292" s="85"/>
    </row>
    <row r="5293" spans="2:2" ht="57" customHeight="1" x14ac:dyDescent="0.4">
      <c r="B5293" s="85"/>
    </row>
    <row r="5294" spans="2:2" ht="57" customHeight="1" x14ac:dyDescent="0.4">
      <c r="B5294" s="85"/>
    </row>
    <row r="5295" spans="2:2" ht="57" customHeight="1" x14ac:dyDescent="0.4">
      <c r="B5295" s="85"/>
    </row>
    <row r="5296" spans="2:2" ht="57" customHeight="1" x14ac:dyDescent="0.4">
      <c r="B5296" s="85"/>
    </row>
    <row r="5297" spans="2:2" ht="57" customHeight="1" x14ac:dyDescent="0.4">
      <c r="B5297" s="85"/>
    </row>
    <row r="5298" spans="2:2" ht="57" customHeight="1" x14ac:dyDescent="0.4">
      <c r="B5298" s="85"/>
    </row>
    <row r="5299" spans="2:2" ht="57" customHeight="1" x14ac:dyDescent="0.4">
      <c r="B5299" s="85"/>
    </row>
    <row r="5300" spans="2:2" ht="57" customHeight="1" x14ac:dyDescent="0.4">
      <c r="B5300" s="85"/>
    </row>
    <row r="5301" spans="2:2" ht="57" customHeight="1" x14ac:dyDescent="0.4">
      <c r="B5301" s="85"/>
    </row>
    <row r="5302" spans="2:2" ht="57" customHeight="1" x14ac:dyDescent="0.4">
      <c r="B5302" s="85"/>
    </row>
    <row r="5303" spans="2:2" ht="57" customHeight="1" x14ac:dyDescent="0.4">
      <c r="B5303" s="85"/>
    </row>
    <row r="5304" spans="2:2" ht="57" customHeight="1" x14ac:dyDescent="0.4">
      <c r="B5304" s="85"/>
    </row>
    <row r="5305" spans="2:2" ht="57" customHeight="1" x14ac:dyDescent="0.4">
      <c r="B5305" s="85"/>
    </row>
    <row r="5306" spans="2:2" ht="57" customHeight="1" x14ac:dyDescent="0.4">
      <c r="B5306" s="85"/>
    </row>
    <row r="5307" spans="2:2" ht="57" customHeight="1" x14ac:dyDescent="0.4">
      <c r="B5307" s="85"/>
    </row>
    <row r="5308" spans="2:2" ht="57" customHeight="1" x14ac:dyDescent="0.4">
      <c r="B5308" s="85"/>
    </row>
    <row r="5309" spans="2:2" ht="57" customHeight="1" x14ac:dyDescent="0.4">
      <c r="B5309" s="85"/>
    </row>
    <row r="5310" spans="2:2" ht="57" customHeight="1" x14ac:dyDescent="0.4">
      <c r="B5310" s="85"/>
    </row>
    <row r="5311" spans="2:2" ht="57" customHeight="1" x14ac:dyDescent="0.4">
      <c r="B5311" s="85"/>
    </row>
    <row r="5312" spans="2:2" ht="57" customHeight="1" x14ac:dyDescent="0.4">
      <c r="B5312" s="85"/>
    </row>
    <row r="5313" spans="2:2" ht="57" customHeight="1" x14ac:dyDescent="0.4">
      <c r="B5313" s="85"/>
    </row>
    <row r="5314" spans="2:2" ht="57" customHeight="1" x14ac:dyDescent="0.4">
      <c r="B5314" s="85"/>
    </row>
    <row r="5315" spans="2:2" ht="57" customHeight="1" x14ac:dyDescent="0.4">
      <c r="B5315" s="85"/>
    </row>
    <row r="5316" spans="2:2" ht="57" customHeight="1" x14ac:dyDescent="0.4">
      <c r="B5316" s="85"/>
    </row>
    <row r="5317" spans="2:2" ht="57" customHeight="1" x14ac:dyDescent="0.4">
      <c r="B5317" s="85"/>
    </row>
    <row r="5318" spans="2:2" ht="57" customHeight="1" x14ac:dyDescent="0.4">
      <c r="B5318" s="85"/>
    </row>
    <row r="5319" spans="2:2" ht="57" customHeight="1" x14ac:dyDescent="0.4">
      <c r="B5319" s="85"/>
    </row>
    <row r="5320" spans="2:2" ht="57" customHeight="1" x14ac:dyDescent="0.4">
      <c r="B5320" s="85"/>
    </row>
    <row r="5321" spans="2:2" ht="57" customHeight="1" x14ac:dyDescent="0.4">
      <c r="B5321" s="85"/>
    </row>
    <row r="5322" spans="2:2" ht="57" customHeight="1" x14ac:dyDescent="0.4">
      <c r="B5322" s="85"/>
    </row>
    <row r="5323" spans="2:2" ht="57" customHeight="1" x14ac:dyDescent="0.4">
      <c r="B5323" s="85"/>
    </row>
    <row r="5324" spans="2:2" ht="57" customHeight="1" x14ac:dyDescent="0.4">
      <c r="B5324" s="85"/>
    </row>
    <row r="5325" spans="2:2" ht="57" customHeight="1" x14ac:dyDescent="0.4">
      <c r="B5325" s="85"/>
    </row>
    <row r="5326" spans="2:2" ht="57" customHeight="1" x14ac:dyDescent="0.4">
      <c r="B5326" s="85"/>
    </row>
    <row r="5327" spans="2:2" ht="57" customHeight="1" x14ac:dyDescent="0.4">
      <c r="B5327" s="85"/>
    </row>
    <row r="5328" spans="2:2" ht="57" customHeight="1" x14ac:dyDescent="0.4">
      <c r="B5328" s="85"/>
    </row>
    <row r="5329" spans="2:2" ht="57" customHeight="1" x14ac:dyDescent="0.4">
      <c r="B5329" s="85"/>
    </row>
    <row r="5330" spans="2:2" ht="57" customHeight="1" x14ac:dyDescent="0.4">
      <c r="B5330" s="85"/>
    </row>
    <row r="5331" spans="2:2" ht="57" customHeight="1" x14ac:dyDescent="0.4">
      <c r="B5331" s="85"/>
    </row>
    <row r="5332" spans="2:2" ht="57" customHeight="1" x14ac:dyDescent="0.4">
      <c r="B5332" s="85"/>
    </row>
    <row r="5333" spans="2:2" ht="57" customHeight="1" x14ac:dyDescent="0.4">
      <c r="B5333" s="85"/>
    </row>
    <row r="5334" spans="2:2" ht="57" customHeight="1" x14ac:dyDescent="0.4">
      <c r="B5334" s="85"/>
    </row>
    <row r="5335" spans="2:2" ht="57" customHeight="1" x14ac:dyDescent="0.4">
      <c r="B5335" s="85"/>
    </row>
    <row r="5336" spans="2:2" ht="57" customHeight="1" x14ac:dyDescent="0.4">
      <c r="B5336" s="85"/>
    </row>
    <row r="5337" spans="2:2" ht="57" customHeight="1" x14ac:dyDescent="0.4">
      <c r="B5337" s="85"/>
    </row>
    <row r="5338" spans="2:2" ht="57" customHeight="1" x14ac:dyDescent="0.4">
      <c r="B5338" s="85"/>
    </row>
    <row r="5339" spans="2:2" ht="57" customHeight="1" x14ac:dyDescent="0.4">
      <c r="B5339" s="85"/>
    </row>
    <row r="5340" spans="2:2" ht="57" customHeight="1" x14ac:dyDescent="0.4">
      <c r="B5340" s="85"/>
    </row>
    <row r="5341" spans="2:2" ht="57" customHeight="1" x14ac:dyDescent="0.4">
      <c r="B5341" s="85"/>
    </row>
    <row r="5342" spans="2:2" ht="57" customHeight="1" x14ac:dyDescent="0.4">
      <c r="B5342" s="85"/>
    </row>
    <row r="5343" spans="2:2" ht="57" customHeight="1" x14ac:dyDescent="0.4">
      <c r="B5343" s="85"/>
    </row>
    <row r="5344" spans="2:2" ht="57" customHeight="1" x14ac:dyDescent="0.4">
      <c r="B5344" s="85"/>
    </row>
    <row r="5345" spans="2:2" ht="57" customHeight="1" x14ac:dyDescent="0.4">
      <c r="B5345" s="85"/>
    </row>
    <row r="5346" spans="2:2" ht="57" customHeight="1" x14ac:dyDescent="0.4">
      <c r="B5346" s="85"/>
    </row>
    <row r="5347" spans="2:2" ht="57" customHeight="1" x14ac:dyDescent="0.4">
      <c r="B5347" s="85"/>
    </row>
    <row r="5348" spans="2:2" ht="57" customHeight="1" x14ac:dyDescent="0.4">
      <c r="B5348" s="85"/>
    </row>
    <row r="5349" spans="2:2" ht="57" customHeight="1" x14ac:dyDescent="0.4">
      <c r="B5349" s="85"/>
    </row>
    <row r="5350" spans="2:2" ht="57" customHeight="1" x14ac:dyDescent="0.4">
      <c r="B5350" s="85"/>
    </row>
    <row r="5351" spans="2:2" ht="57" customHeight="1" x14ac:dyDescent="0.4">
      <c r="B5351" s="85"/>
    </row>
    <row r="5352" spans="2:2" ht="57" customHeight="1" x14ac:dyDescent="0.4">
      <c r="B5352" s="85"/>
    </row>
    <row r="5353" spans="2:2" ht="57" customHeight="1" x14ac:dyDescent="0.4">
      <c r="B5353" s="85"/>
    </row>
    <row r="5354" spans="2:2" ht="57" customHeight="1" x14ac:dyDescent="0.4">
      <c r="B5354" s="85"/>
    </row>
    <row r="5355" spans="2:2" ht="57" customHeight="1" x14ac:dyDescent="0.4">
      <c r="B5355" s="85"/>
    </row>
    <row r="5356" spans="2:2" ht="57" customHeight="1" x14ac:dyDescent="0.4">
      <c r="B5356" s="85"/>
    </row>
    <row r="5357" spans="2:2" ht="57" customHeight="1" x14ac:dyDescent="0.4">
      <c r="B5357" s="85"/>
    </row>
    <row r="5358" spans="2:2" ht="57" customHeight="1" x14ac:dyDescent="0.4">
      <c r="B5358" s="85"/>
    </row>
    <row r="5359" spans="2:2" ht="57" customHeight="1" x14ac:dyDescent="0.4">
      <c r="B5359" s="85"/>
    </row>
    <row r="5360" spans="2:2" ht="57" customHeight="1" x14ac:dyDescent="0.4">
      <c r="B5360" s="85"/>
    </row>
    <row r="5361" spans="2:2" ht="57" customHeight="1" x14ac:dyDescent="0.4">
      <c r="B5361" s="85"/>
    </row>
    <row r="5362" spans="2:2" ht="57" customHeight="1" x14ac:dyDescent="0.4">
      <c r="B5362" s="85"/>
    </row>
    <row r="5363" spans="2:2" ht="57" customHeight="1" x14ac:dyDescent="0.4">
      <c r="B5363" s="85"/>
    </row>
    <row r="5364" spans="2:2" ht="57" customHeight="1" x14ac:dyDescent="0.4">
      <c r="B5364" s="85"/>
    </row>
    <row r="5365" spans="2:2" ht="57" customHeight="1" x14ac:dyDescent="0.4">
      <c r="B5365" s="85"/>
    </row>
    <row r="5366" spans="2:2" ht="57" customHeight="1" x14ac:dyDescent="0.4">
      <c r="B5366" s="85"/>
    </row>
    <row r="5367" spans="2:2" ht="57" customHeight="1" x14ac:dyDescent="0.4">
      <c r="B5367" s="85"/>
    </row>
    <row r="5368" spans="2:2" ht="57" customHeight="1" x14ac:dyDescent="0.4">
      <c r="B5368" s="85"/>
    </row>
    <row r="5369" spans="2:2" ht="57" customHeight="1" x14ac:dyDescent="0.4">
      <c r="B5369" s="85"/>
    </row>
    <row r="5370" spans="2:2" ht="57" customHeight="1" x14ac:dyDescent="0.4">
      <c r="B5370" s="85"/>
    </row>
    <row r="5371" spans="2:2" ht="57" customHeight="1" x14ac:dyDescent="0.4">
      <c r="B5371" s="85"/>
    </row>
    <row r="5372" spans="2:2" ht="57" customHeight="1" x14ac:dyDescent="0.4">
      <c r="B5372" s="85"/>
    </row>
    <row r="5373" spans="2:2" ht="57" customHeight="1" x14ac:dyDescent="0.4">
      <c r="B5373" s="85"/>
    </row>
    <row r="5374" spans="2:2" ht="57" customHeight="1" x14ac:dyDescent="0.4">
      <c r="B5374" s="85"/>
    </row>
    <row r="5375" spans="2:2" ht="57" customHeight="1" x14ac:dyDescent="0.4">
      <c r="B5375" s="85"/>
    </row>
    <row r="5376" spans="2:2" ht="57" customHeight="1" x14ac:dyDescent="0.4">
      <c r="B5376" s="85"/>
    </row>
    <row r="5377" spans="2:2" ht="57" customHeight="1" x14ac:dyDescent="0.4">
      <c r="B5377" s="85"/>
    </row>
    <row r="5378" spans="2:2" ht="57" customHeight="1" x14ac:dyDescent="0.4">
      <c r="B5378" s="85"/>
    </row>
    <row r="5379" spans="2:2" ht="57" customHeight="1" x14ac:dyDescent="0.4">
      <c r="B5379" s="85"/>
    </row>
    <row r="5380" spans="2:2" ht="57" customHeight="1" x14ac:dyDescent="0.4">
      <c r="B5380" s="85"/>
    </row>
    <row r="5381" spans="2:2" ht="57" customHeight="1" x14ac:dyDescent="0.4">
      <c r="B5381" s="85"/>
    </row>
    <row r="5382" spans="2:2" ht="57" customHeight="1" x14ac:dyDescent="0.4">
      <c r="B5382" s="85"/>
    </row>
    <row r="5383" spans="2:2" ht="57" customHeight="1" x14ac:dyDescent="0.4">
      <c r="B5383" s="85"/>
    </row>
    <row r="5384" spans="2:2" ht="57" customHeight="1" x14ac:dyDescent="0.4">
      <c r="B5384" s="85"/>
    </row>
    <row r="5385" spans="2:2" ht="57" customHeight="1" x14ac:dyDescent="0.4">
      <c r="B5385" s="85"/>
    </row>
    <row r="5386" spans="2:2" ht="57" customHeight="1" x14ac:dyDescent="0.4">
      <c r="B5386" s="85"/>
    </row>
    <row r="5387" spans="2:2" ht="57" customHeight="1" x14ac:dyDescent="0.4">
      <c r="B5387" s="85"/>
    </row>
    <row r="5388" spans="2:2" ht="57" customHeight="1" x14ac:dyDescent="0.4">
      <c r="B5388" s="85"/>
    </row>
    <row r="5389" spans="2:2" ht="57" customHeight="1" x14ac:dyDescent="0.4">
      <c r="B5389" s="85"/>
    </row>
    <row r="5390" spans="2:2" ht="57" customHeight="1" x14ac:dyDescent="0.4">
      <c r="B5390" s="85"/>
    </row>
    <row r="5391" spans="2:2" ht="57" customHeight="1" x14ac:dyDescent="0.4">
      <c r="B5391" s="85"/>
    </row>
    <row r="5392" spans="2:2" ht="57" customHeight="1" x14ac:dyDescent="0.4">
      <c r="B5392" s="85"/>
    </row>
    <row r="5393" spans="2:2" ht="57" customHeight="1" x14ac:dyDescent="0.4">
      <c r="B5393" s="85"/>
    </row>
    <row r="5394" spans="2:2" ht="57" customHeight="1" x14ac:dyDescent="0.4">
      <c r="B5394" s="85"/>
    </row>
    <row r="5395" spans="2:2" ht="57" customHeight="1" x14ac:dyDescent="0.4">
      <c r="B5395" s="85"/>
    </row>
    <row r="5396" spans="2:2" ht="57" customHeight="1" x14ac:dyDescent="0.4">
      <c r="B5396" s="85"/>
    </row>
    <row r="5397" spans="2:2" ht="57" customHeight="1" x14ac:dyDescent="0.4">
      <c r="B5397" s="85"/>
    </row>
    <row r="5398" spans="2:2" ht="57" customHeight="1" x14ac:dyDescent="0.4">
      <c r="B5398" s="85"/>
    </row>
    <row r="5399" spans="2:2" ht="57" customHeight="1" x14ac:dyDescent="0.4">
      <c r="B5399" s="85"/>
    </row>
    <row r="5400" spans="2:2" ht="57" customHeight="1" x14ac:dyDescent="0.4">
      <c r="B5400" s="85"/>
    </row>
    <row r="5401" spans="2:2" ht="57" customHeight="1" x14ac:dyDescent="0.4">
      <c r="B5401" s="85"/>
    </row>
    <row r="5402" spans="2:2" ht="57" customHeight="1" x14ac:dyDescent="0.4">
      <c r="B5402" s="85"/>
    </row>
    <row r="5403" spans="2:2" ht="57" customHeight="1" x14ac:dyDescent="0.4">
      <c r="B5403" s="85"/>
    </row>
    <row r="5404" spans="2:2" ht="57" customHeight="1" x14ac:dyDescent="0.4">
      <c r="B5404" s="85"/>
    </row>
    <row r="5405" spans="2:2" ht="57" customHeight="1" x14ac:dyDescent="0.4">
      <c r="B5405" s="85"/>
    </row>
    <row r="5406" spans="2:2" ht="57" customHeight="1" x14ac:dyDescent="0.4">
      <c r="B5406" s="85"/>
    </row>
    <row r="5407" spans="2:2" ht="57" customHeight="1" x14ac:dyDescent="0.4">
      <c r="B5407" s="85"/>
    </row>
    <row r="5408" spans="2:2" ht="57" customHeight="1" x14ac:dyDescent="0.4">
      <c r="B5408" s="85"/>
    </row>
    <row r="5409" spans="2:2" ht="57" customHeight="1" x14ac:dyDescent="0.4">
      <c r="B5409" s="85"/>
    </row>
    <row r="5410" spans="2:2" ht="57" customHeight="1" x14ac:dyDescent="0.4">
      <c r="B5410" s="85"/>
    </row>
    <row r="5411" spans="2:2" ht="57" customHeight="1" x14ac:dyDescent="0.4">
      <c r="B5411" s="85"/>
    </row>
    <row r="5412" spans="2:2" ht="57" customHeight="1" x14ac:dyDescent="0.4">
      <c r="B5412" s="85"/>
    </row>
    <row r="5413" spans="2:2" ht="57" customHeight="1" x14ac:dyDescent="0.4">
      <c r="B5413" s="85"/>
    </row>
    <row r="5414" spans="2:2" ht="57" customHeight="1" x14ac:dyDescent="0.4">
      <c r="B5414" s="85"/>
    </row>
    <row r="5415" spans="2:2" ht="57" customHeight="1" x14ac:dyDescent="0.4">
      <c r="B5415" s="85"/>
    </row>
    <row r="5416" spans="2:2" ht="57" customHeight="1" x14ac:dyDescent="0.4">
      <c r="B5416" s="85"/>
    </row>
    <row r="5417" spans="2:2" ht="57" customHeight="1" x14ac:dyDescent="0.4">
      <c r="B5417" s="85"/>
    </row>
    <row r="5418" spans="2:2" ht="57" customHeight="1" x14ac:dyDescent="0.4">
      <c r="B5418" s="85"/>
    </row>
    <row r="5419" spans="2:2" ht="57" customHeight="1" x14ac:dyDescent="0.4">
      <c r="B5419" s="85"/>
    </row>
    <row r="5420" spans="2:2" ht="57" customHeight="1" x14ac:dyDescent="0.4">
      <c r="B5420" s="85"/>
    </row>
    <row r="5421" spans="2:2" ht="57" customHeight="1" x14ac:dyDescent="0.4">
      <c r="B5421" s="85"/>
    </row>
    <row r="5422" spans="2:2" ht="57" customHeight="1" x14ac:dyDescent="0.4">
      <c r="B5422" s="85"/>
    </row>
    <row r="5423" spans="2:2" ht="57" customHeight="1" x14ac:dyDescent="0.4">
      <c r="B5423" s="85"/>
    </row>
    <row r="5424" spans="2:2" ht="57" customHeight="1" x14ac:dyDescent="0.4">
      <c r="B5424" s="85"/>
    </row>
    <row r="5425" spans="2:2" ht="57" customHeight="1" x14ac:dyDescent="0.4">
      <c r="B5425" s="85"/>
    </row>
    <row r="5426" spans="2:2" ht="57" customHeight="1" x14ac:dyDescent="0.4">
      <c r="B5426" s="85"/>
    </row>
    <row r="5427" spans="2:2" ht="57" customHeight="1" x14ac:dyDescent="0.4">
      <c r="B5427" s="85"/>
    </row>
    <row r="5428" spans="2:2" ht="57" customHeight="1" x14ac:dyDescent="0.4">
      <c r="B5428" s="85"/>
    </row>
    <row r="5429" spans="2:2" ht="57" customHeight="1" x14ac:dyDescent="0.4">
      <c r="B5429" s="85"/>
    </row>
    <row r="5430" spans="2:2" ht="57" customHeight="1" x14ac:dyDescent="0.4">
      <c r="B5430" s="85"/>
    </row>
    <row r="5431" spans="2:2" ht="57" customHeight="1" x14ac:dyDescent="0.4">
      <c r="B5431" s="85"/>
    </row>
    <row r="5432" spans="2:2" ht="57" customHeight="1" x14ac:dyDescent="0.4">
      <c r="B5432" s="85"/>
    </row>
    <row r="5433" spans="2:2" ht="57" customHeight="1" x14ac:dyDescent="0.4">
      <c r="B5433" s="85"/>
    </row>
    <row r="5434" spans="2:2" ht="57" customHeight="1" x14ac:dyDescent="0.4">
      <c r="B5434" s="85"/>
    </row>
    <row r="5435" spans="2:2" ht="57" customHeight="1" x14ac:dyDescent="0.4">
      <c r="B5435" s="85"/>
    </row>
    <row r="5436" spans="2:2" ht="57" customHeight="1" x14ac:dyDescent="0.4">
      <c r="B5436" s="85"/>
    </row>
    <row r="5437" spans="2:2" ht="57" customHeight="1" x14ac:dyDescent="0.4">
      <c r="B5437" s="85"/>
    </row>
    <row r="5438" spans="2:2" ht="57" customHeight="1" x14ac:dyDescent="0.4">
      <c r="B5438" s="85"/>
    </row>
    <row r="5439" spans="2:2" ht="57" customHeight="1" x14ac:dyDescent="0.4">
      <c r="B5439" s="85"/>
    </row>
    <row r="5440" spans="2:2" ht="57" customHeight="1" x14ac:dyDescent="0.4">
      <c r="B5440" s="85"/>
    </row>
    <row r="5441" spans="2:2" ht="57" customHeight="1" x14ac:dyDescent="0.4">
      <c r="B5441" s="85"/>
    </row>
    <row r="5442" spans="2:2" ht="57" customHeight="1" x14ac:dyDescent="0.4">
      <c r="B5442" s="85"/>
    </row>
    <row r="5443" spans="2:2" ht="57" customHeight="1" x14ac:dyDescent="0.4">
      <c r="B5443" s="85"/>
    </row>
    <row r="5444" spans="2:2" ht="57" customHeight="1" x14ac:dyDescent="0.4">
      <c r="B5444" s="85"/>
    </row>
    <row r="5445" spans="2:2" ht="57" customHeight="1" x14ac:dyDescent="0.4">
      <c r="B5445" s="85"/>
    </row>
    <row r="5446" spans="2:2" ht="57" customHeight="1" x14ac:dyDescent="0.4">
      <c r="B5446" s="85"/>
    </row>
    <row r="5447" spans="2:2" ht="57" customHeight="1" x14ac:dyDescent="0.4">
      <c r="B5447" s="85"/>
    </row>
    <row r="5448" spans="2:2" ht="57" customHeight="1" x14ac:dyDescent="0.4">
      <c r="B5448" s="85"/>
    </row>
    <row r="5449" spans="2:2" ht="57" customHeight="1" x14ac:dyDescent="0.4">
      <c r="B5449" s="85"/>
    </row>
    <row r="5450" spans="2:2" ht="57" customHeight="1" x14ac:dyDescent="0.4">
      <c r="B5450" s="85"/>
    </row>
    <row r="5451" spans="2:2" ht="57" customHeight="1" x14ac:dyDescent="0.4">
      <c r="B5451" s="85"/>
    </row>
    <row r="5452" spans="2:2" ht="57" customHeight="1" x14ac:dyDescent="0.4">
      <c r="B5452" s="85"/>
    </row>
    <row r="5453" spans="2:2" ht="57" customHeight="1" x14ac:dyDescent="0.4">
      <c r="B5453" s="85"/>
    </row>
    <row r="5454" spans="2:2" ht="57" customHeight="1" x14ac:dyDescent="0.4">
      <c r="B5454" s="85"/>
    </row>
    <row r="5455" spans="2:2" ht="57" customHeight="1" x14ac:dyDescent="0.4">
      <c r="B5455" s="85"/>
    </row>
    <row r="5456" spans="2:2" ht="57" customHeight="1" x14ac:dyDescent="0.4">
      <c r="B5456" s="85"/>
    </row>
    <row r="5457" spans="2:2" ht="57" customHeight="1" x14ac:dyDescent="0.4">
      <c r="B5457" s="85"/>
    </row>
    <row r="5458" spans="2:2" ht="57" customHeight="1" x14ac:dyDescent="0.4">
      <c r="B5458" s="85"/>
    </row>
    <row r="5459" spans="2:2" ht="57" customHeight="1" x14ac:dyDescent="0.4">
      <c r="B5459" s="85"/>
    </row>
    <row r="5460" spans="2:2" ht="57" customHeight="1" x14ac:dyDescent="0.4">
      <c r="B5460" s="85"/>
    </row>
    <row r="5461" spans="2:2" ht="57" customHeight="1" x14ac:dyDescent="0.4">
      <c r="B5461" s="85"/>
    </row>
    <row r="5462" spans="2:2" ht="57" customHeight="1" x14ac:dyDescent="0.4">
      <c r="B5462" s="85"/>
    </row>
    <row r="5463" spans="2:2" ht="57" customHeight="1" x14ac:dyDescent="0.4">
      <c r="B5463" s="85"/>
    </row>
    <row r="5464" spans="2:2" ht="57" customHeight="1" x14ac:dyDescent="0.4">
      <c r="B5464" s="85"/>
    </row>
    <row r="5465" spans="2:2" ht="57" customHeight="1" x14ac:dyDescent="0.4">
      <c r="B5465" s="85"/>
    </row>
    <row r="5466" spans="2:2" ht="57" customHeight="1" x14ac:dyDescent="0.4">
      <c r="B5466" s="85"/>
    </row>
    <row r="5467" spans="2:2" ht="57" customHeight="1" x14ac:dyDescent="0.4">
      <c r="B5467" s="85"/>
    </row>
    <row r="5468" spans="2:2" ht="57" customHeight="1" x14ac:dyDescent="0.4">
      <c r="B5468" s="85"/>
    </row>
    <row r="5469" spans="2:2" ht="57" customHeight="1" x14ac:dyDescent="0.4">
      <c r="B5469" s="85"/>
    </row>
    <row r="5470" spans="2:2" ht="57" customHeight="1" x14ac:dyDescent="0.4">
      <c r="B5470" s="85"/>
    </row>
    <row r="5471" spans="2:2" ht="57" customHeight="1" x14ac:dyDescent="0.4">
      <c r="B5471" s="85"/>
    </row>
    <row r="5472" spans="2:2" ht="57" customHeight="1" x14ac:dyDescent="0.4">
      <c r="B5472" s="85"/>
    </row>
    <row r="5473" spans="2:2" ht="57" customHeight="1" x14ac:dyDescent="0.4">
      <c r="B5473" s="85"/>
    </row>
    <row r="5474" spans="2:2" ht="57" customHeight="1" x14ac:dyDescent="0.4">
      <c r="B5474" s="85"/>
    </row>
    <row r="5475" spans="2:2" ht="57" customHeight="1" x14ac:dyDescent="0.4">
      <c r="B5475" s="85"/>
    </row>
    <row r="5476" spans="2:2" ht="57" customHeight="1" x14ac:dyDescent="0.4">
      <c r="B5476" s="85"/>
    </row>
    <row r="5477" spans="2:2" ht="57" customHeight="1" x14ac:dyDescent="0.4">
      <c r="B5477" s="85"/>
    </row>
    <row r="5478" spans="2:2" ht="57" customHeight="1" x14ac:dyDescent="0.4">
      <c r="B5478" s="85"/>
    </row>
    <row r="5479" spans="2:2" ht="57" customHeight="1" x14ac:dyDescent="0.4">
      <c r="B5479" s="85"/>
    </row>
    <row r="5480" spans="2:2" ht="57" customHeight="1" x14ac:dyDescent="0.4">
      <c r="B5480" s="85"/>
    </row>
    <row r="5481" spans="2:2" ht="57" customHeight="1" x14ac:dyDescent="0.4">
      <c r="B5481" s="85"/>
    </row>
    <row r="5482" spans="2:2" ht="57" customHeight="1" x14ac:dyDescent="0.4">
      <c r="B5482" s="85"/>
    </row>
    <row r="5483" spans="2:2" ht="57" customHeight="1" x14ac:dyDescent="0.4">
      <c r="B5483" s="85"/>
    </row>
    <row r="5484" spans="2:2" ht="57" customHeight="1" x14ac:dyDescent="0.4">
      <c r="B5484" s="85"/>
    </row>
    <row r="5485" spans="2:2" ht="57" customHeight="1" x14ac:dyDescent="0.4">
      <c r="B5485" s="85"/>
    </row>
    <row r="5486" spans="2:2" ht="57" customHeight="1" x14ac:dyDescent="0.4">
      <c r="B5486" s="85"/>
    </row>
    <row r="5487" spans="2:2" ht="57" customHeight="1" x14ac:dyDescent="0.4">
      <c r="B5487" s="85"/>
    </row>
    <row r="5488" spans="2:2" ht="57" customHeight="1" x14ac:dyDescent="0.4">
      <c r="B5488" s="85"/>
    </row>
    <row r="5489" spans="2:2" ht="57" customHeight="1" x14ac:dyDescent="0.4">
      <c r="B5489" s="85"/>
    </row>
    <row r="5490" spans="2:2" ht="57" customHeight="1" x14ac:dyDescent="0.4">
      <c r="B5490" s="85"/>
    </row>
    <row r="5491" spans="2:2" ht="57" customHeight="1" x14ac:dyDescent="0.4">
      <c r="B5491" s="85"/>
    </row>
    <row r="5492" spans="2:2" ht="57" customHeight="1" x14ac:dyDescent="0.4">
      <c r="B5492" s="85"/>
    </row>
    <row r="5493" spans="2:2" ht="57" customHeight="1" x14ac:dyDescent="0.4">
      <c r="B5493" s="85"/>
    </row>
    <row r="5494" spans="2:2" ht="57" customHeight="1" x14ac:dyDescent="0.4">
      <c r="B5494" s="85"/>
    </row>
    <row r="5495" spans="2:2" ht="57" customHeight="1" x14ac:dyDescent="0.4">
      <c r="B5495" s="85"/>
    </row>
    <row r="5496" spans="2:2" ht="57" customHeight="1" x14ac:dyDescent="0.4">
      <c r="B5496" s="85"/>
    </row>
    <row r="5497" spans="2:2" ht="57" customHeight="1" x14ac:dyDescent="0.4">
      <c r="B5497" s="85"/>
    </row>
    <row r="5498" spans="2:2" ht="57" customHeight="1" x14ac:dyDescent="0.4">
      <c r="B5498" s="85"/>
    </row>
    <row r="5499" spans="2:2" ht="57" customHeight="1" x14ac:dyDescent="0.4">
      <c r="B5499" s="85"/>
    </row>
    <row r="5500" spans="2:2" ht="57" customHeight="1" x14ac:dyDescent="0.4">
      <c r="B5500" s="85"/>
    </row>
    <row r="5501" spans="2:2" ht="57" customHeight="1" x14ac:dyDescent="0.4">
      <c r="B5501" s="85"/>
    </row>
    <row r="5502" spans="2:2" ht="57" customHeight="1" x14ac:dyDescent="0.4">
      <c r="B5502" s="85"/>
    </row>
    <row r="5503" spans="2:2" ht="57" customHeight="1" x14ac:dyDescent="0.4">
      <c r="B5503" s="85"/>
    </row>
    <row r="5504" spans="2:2" ht="57" customHeight="1" x14ac:dyDescent="0.4">
      <c r="B5504" s="85"/>
    </row>
    <row r="5505" spans="2:2" ht="57" customHeight="1" x14ac:dyDescent="0.4">
      <c r="B5505" s="85"/>
    </row>
    <row r="5506" spans="2:2" ht="57" customHeight="1" x14ac:dyDescent="0.4">
      <c r="B5506" s="85"/>
    </row>
    <row r="5507" spans="2:2" ht="57" customHeight="1" x14ac:dyDescent="0.4">
      <c r="B5507" s="85"/>
    </row>
    <row r="5508" spans="2:2" ht="57" customHeight="1" x14ac:dyDescent="0.4">
      <c r="B5508" s="85"/>
    </row>
    <row r="5509" spans="2:2" ht="57" customHeight="1" x14ac:dyDescent="0.4">
      <c r="B5509" s="85"/>
    </row>
    <row r="5510" spans="2:2" ht="57" customHeight="1" x14ac:dyDescent="0.4">
      <c r="B5510" s="85"/>
    </row>
    <row r="5511" spans="2:2" ht="57" customHeight="1" x14ac:dyDescent="0.4">
      <c r="B5511" s="85"/>
    </row>
    <row r="5512" spans="2:2" ht="57" customHeight="1" x14ac:dyDescent="0.4">
      <c r="B5512" s="85"/>
    </row>
    <row r="5513" spans="2:2" ht="57" customHeight="1" x14ac:dyDescent="0.4">
      <c r="B5513" s="85"/>
    </row>
    <row r="5514" spans="2:2" ht="57" customHeight="1" x14ac:dyDescent="0.4">
      <c r="B5514" s="85"/>
    </row>
    <row r="5515" spans="2:2" ht="57" customHeight="1" x14ac:dyDescent="0.4">
      <c r="B5515" s="85"/>
    </row>
    <row r="5516" spans="2:2" ht="57" customHeight="1" x14ac:dyDescent="0.4">
      <c r="B5516" s="85"/>
    </row>
    <row r="5517" spans="2:2" ht="57" customHeight="1" x14ac:dyDescent="0.4">
      <c r="B5517" s="85"/>
    </row>
    <row r="5518" spans="2:2" ht="57" customHeight="1" x14ac:dyDescent="0.4">
      <c r="B5518" s="85"/>
    </row>
    <row r="5519" spans="2:2" ht="57" customHeight="1" x14ac:dyDescent="0.4">
      <c r="B5519" s="85"/>
    </row>
    <row r="5520" spans="2:2" ht="57" customHeight="1" x14ac:dyDescent="0.4">
      <c r="B5520" s="85"/>
    </row>
    <row r="5521" spans="2:2" ht="57" customHeight="1" x14ac:dyDescent="0.4">
      <c r="B5521" s="85"/>
    </row>
    <row r="5522" spans="2:2" ht="57" customHeight="1" x14ac:dyDescent="0.4">
      <c r="B5522" s="85"/>
    </row>
    <row r="5523" spans="2:2" ht="57" customHeight="1" x14ac:dyDescent="0.4">
      <c r="B5523" s="85"/>
    </row>
    <row r="5524" spans="2:2" ht="57" customHeight="1" x14ac:dyDescent="0.4">
      <c r="B5524" s="85"/>
    </row>
    <row r="5525" spans="2:2" ht="57" customHeight="1" x14ac:dyDescent="0.4">
      <c r="B5525" s="85"/>
    </row>
    <row r="5526" spans="2:2" ht="57" customHeight="1" x14ac:dyDescent="0.4">
      <c r="B5526" s="85"/>
    </row>
    <row r="5527" spans="2:2" ht="57" customHeight="1" x14ac:dyDescent="0.4">
      <c r="B5527" s="85"/>
    </row>
    <row r="5528" spans="2:2" ht="57" customHeight="1" x14ac:dyDescent="0.4">
      <c r="B5528" s="85"/>
    </row>
    <row r="5529" spans="2:2" ht="57" customHeight="1" x14ac:dyDescent="0.4">
      <c r="B5529" s="85"/>
    </row>
    <row r="5530" spans="2:2" ht="57" customHeight="1" x14ac:dyDescent="0.4">
      <c r="B5530" s="85"/>
    </row>
    <row r="5531" spans="2:2" ht="57" customHeight="1" x14ac:dyDescent="0.4">
      <c r="B5531" s="85"/>
    </row>
    <row r="5532" spans="2:2" ht="57" customHeight="1" x14ac:dyDescent="0.4">
      <c r="B5532" s="85"/>
    </row>
    <row r="5533" spans="2:2" ht="57" customHeight="1" x14ac:dyDescent="0.4">
      <c r="B5533" s="85"/>
    </row>
    <row r="5534" spans="2:2" ht="57" customHeight="1" x14ac:dyDescent="0.4">
      <c r="B5534" s="85"/>
    </row>
    <row r="5535" spans="2:2" ht="57" customHeight="1" x14ac:dyDescent="0.4">
      <c r="B5535" s="85"/>
    </row>
    <row r="5536" spans="2:2" ht="57" customHeight="1" x14ac:dyDescent="0.4">
      <c r="B5536" s="85"/>
    </row>
    <row r="5537" spans="2:2" ht="57" customHeight="1" x14ac:dyDescent="0.4">
      <c r="B5537" s="85"/>
    </row>
    <row r="5538" spans="2:2" ht="57" customHeight="1" x14ac:dyDescent="0.4">
      <c r="B5538" s="85"/>
    </row>
    <row r="5539" spans="2:2" ht="57" customHeight="1" x14ac:dyDescent="0.4">
      <c r="B5539" s="85"/>
    </row>
    <row r="5540" spans="2:2" ht="57" customHeight="1" x14ac:dyDescent="0.4">
      <c r="B5540" s="85"/>
    </row>
    <row r="5541" spans="2:2" ht="57" customHeight="1" x14ac:dyDescent="0.4">
      <c r="B5541" s="85"/>
    </row>
    <row r="5542" spans="2:2" ht="57" customHeight="1" x14ac:dyDescent="0.4">
      <c r="B5542" s="85"/>
    </row>
    <row r="5543" spans="2:2" ht="57" customHeight="1" x14ac:dyDescent="0.4">
      <c r="B5543" s="85"/>
    </row>
    <row r="5544" spans="2:2" ht="57" customHeight="1" x14ac:dyDescent="0.4">
      <c r="B5544" s="85"/>
    </row>
    <row r="5545" spans="2:2" ht="57" customHeight="1" x14ac:dyDescent="0.4">
      <c r="B5545" s="85"/>
    </row>
    <row r="5546" spans="2:2" ht="57" customHeight="1" x14ac:dyDescent="0.4">
      <c r="B5546" s="85"/>
    </row>
    <row r="5547" spans="2:2" ht="57" customHeight="1" x14ac:dyDescent="0.4">
      <c r="B5547" s="85"/>
    </row>
    <row r="5548" spans="2:2" ht="57" customHeight="1" x14ac:dyDescent="0.4">
      <c r="B5548" s="85"/>
    </row>
    <row r="5549" spans="2:2" ht="57" customHeight="1" x14ac:dyDescent="0.4">
      <c r="B5549" s="85"/>
    </row>
    <row r="5550" spans="2:2" ht="57" customHeight="1" x14ac:dyDescent="0.4">
      <c r="B5550" s="85"/>
    </row>
    <row r="5551" spans="2:2" ht="57" customHeight="1" x14ac:dyDescent="0.4">
      <c r="B5551" s="85"/>
    </row>
    <row r="5552" spans="2:2" ht="57" customHeight="1" x14ac:dyDescent="0.4">
      <c r="B5552" s="85"/>
    </row>
    <row r="5553" spans="2:2" ht="57" customHeight="1" x14ac:dyDescent="0.4">
      <c r="B5553" s="85"/>
    </row>
    <row r="5554" spans="2:2" ht="57" customHeight="1" x14ac:dyDescent="0.4">
      <c r="B5554" s="85"/>
    </row>
    <row r="5555" spans="2:2" ht="57" customHeight="1" x14ac:dyDescent="0.4">
      <c r="B5555" s="85"/>
    </row>
    <row r="5556" spans="2:2" ht="57" customHeight="1" x14ac:dyDescent="0.4">
      <c r="B5556" s="85"/>
    </row>
    <row r="5557" spans="2:2" ht="57" customHeight="1" x14ac:dyDescent="0.4">
      <c r="B5557" s="85"/>
    </row>
    <row r="5558" spans="2:2" ht="57" customHeight="1" x14ac:dyDescent="0.4">
      <c r="B5558" s="85"/>
    </row>
    <row r="5559" spans="2:2" ht="57" customHeight="1" x14ac:dyDescent="0.4">
      <c r="B5559" s="85"/>
    </row>
    <row r="5560" spans="2:2" ht="57" customHeight="1" x14ac:dyDescent="0.4">
      <c r="B5560" s="85"/>
    </row>
    <row r="5561" spans="2:2" ht="57" customHeight="1" x14ac:dyDescent="0.4">
      <c r="B5561" s="85"/>
    </row>
    <row r="5562" spans="2:2" ht="57" customHeight="1" x14ac:dyDescent="0.4">
      <c r="B5562" s="85"/>
    </row>
    <row r="5563" spans="2:2" ht="57" customHeight="1" x14ac:dyDescent="0.4">
      <c r="B5563" s="85"/>
    </row>
    <row r="5564" spans="2:2" ht="57" customHeight="1" x14ac:dyDescent="0.4">
      <c r="B5564" s="85"/>
    </row>
    <row r="5565" spans="2:2" ht="57" customHeight="1" x14ac:dyDescent="0.4">
      <c r="B5565" s="85"/>
    </row>
    <row r="5566" spans="2:2" ht="57" customHeight="1" x14ac:dyDescent="0.4">
      <c r="B5566" s="85"/>
    </row>
    <row r="5567" spans="2:2" ht="57" customHeight="1" x14ac:dyDescent="0.4">
      <c r="B5567" s="85"/>
    </row>
    <row r="5568" spans="2:2" ht="57" customHeight="1" x14ac:dyDescent="0.4">
      <c r="B5568" s="85"/>
    </row>
    <row r="5569" spans="2:2" ht="57" customHeight="1" x14ac:dyDescent="0.4">
      <c r="B5569" s="85"/>
    </row>
    <row r="5570" spans="2:2" ht="57" customHeight="1" x14ac:dyDescent="0.4">
      <c r="B5570" s="85"/>
    </row>
    <row r="5571" spans="2:2" ht="57" customHeight="1" x14ac:dyDescent="0.4">
      <c r="B5571" s="85"/>
    </row>
    <row r="5572" spans="2:2" ht="57" customHeight="1" x14ac:dyDescent="0.4">
      <c r="B5572" s="85"/>
    </row>
    <row r="5573" spans="2:2" ht="57" customHeight="1" x14ac:dyDescent="0.4">
      <c r="B5573" s="85"/>
    </row>
    <row r="5574" spans="2:2" ht="57" customHeight="1" x14ac:dyDescent="0.4">
      <c r="B5574" s="85"/>
    </row>
    <row r="5575" spans="2:2" ht="57" customHeight="1" x14ac:dyDescent="0.4">
      <c r="B5575" s="85"/>
    </row>
    <row r="5576" spans="2:2" ht="57" customHeight="1" x14ac:dyDescent="0.4">
      <c r="B5576" s="85"/>
    </row>
    <row r="5577" spans="2:2" ht="57" customHeight="1" x14ac:dyDescent="0.4">
      <c r="B5577" s="85"/>
    </row>
    <row r="5578" spans="2:2" ht="57" customHeight="1" x14ac:dyDescent="0.4">
      <c r="B5578" s="85"/>
    </row>
    <row r="5579" spans="2:2" ht="57" customHeight="1" x14ac:dyDescent="0.4">
      <c r="B5579" s="85"/>
    </row>
    <row r="5580" spans="2:2" ht="57" customHeight="1" x14ac:dyDescent="0.4">
      <c r="B5580" s="85"/>
    </row>
    <row r="5581" spans="2:2" ht="57" customHeight="1" x14ac:dyDescent="0.4">
      <c r="B5581" s="85"/>
    </row>
    <row r="5582" spans="2:2" ht="57" customHeight="1" x14ac:dyDescent="0.4">
      <c r="B5582" s="85"/>
    </row>
    <row r="5583" spans="2:2" ht="57" customHeight="1" x14ac:dyDescent="0.4">
      <c r="B5583" s="85"/>
    </row>
    <row r="5584" spans="2:2" ht="57" customHeight="1" x14ac:dyDescent="0.4">
      <c r="B5584" s="85"/>
    </row>
    <row r="5585" spans="2:2" ht="57" customHeight="1" x14ac:dyDescent="0.4">
      <c r="B5585" s="85"/>
    </row>
    <row r="5586" spans="2:2" ht="57" customHeight="1" x14ac:dyDescent="0.4">
      <c r="B5586" s="85"/>
    </row>
    <row r="5587" spans="2:2" ht="57" customHeight="1" x14ac:dyDescent="0.4">
      <c r="B5587" s="85"/>
    </row>
    <row r="5588" spans="2:2" ht="57" customHeight="1" x14ac:dyDescent="0.4">
      <c r="B5588" s="85"/>
    </row>
    <row r="5589" spans="2:2" ht="57" customHeight="1" x14ac:dyDescent="0.4">
      <c r="B5589" s="85"/>
    </row>
    <row r="5590" spans="2:2" ht="57" customHeight="1" x14ac:dyDescent="0.4">
      <c r="B5590" s="85"/>
    </row>
    <row r="5591" spans="2:2" ht="57" customHeight="1" x14ac:dyDescent="0.4">
      <c r="B5591" s="85"/>
    </row>
    <row r="5592" spans="2:2" ht="57" customHeight="1" x14ac:dyDescent="0.4">
      <c r="B5592" s="85"/>
    </row>
    <row r="5593" spans="2:2" ht="57" customHeight="1" x14ac:dyDescent="0.4">
      <c r="B5593" s="85"/>
    </row>
    <row r="5594" spans="2:2" ht="57" customHeight="1" x14ac:dyDescent="0.4">
      <c r="B5594" s="85"/>
    </row>
    <row r="5595" spans="2:2" ht="57" customHeight="1" x14ac:dyDescent="0.4">
      <c r="B5595" s="85"/>
    </row>
    <row r="5596" spans="2:2" ht="57" customHeight="1" x14ac:dyDescent="0.4">
      <c r="B5596" s="85"/>
    </row>
    <row r="5597" spans="2:2" ht="57" customHeight="1" x14ac:dyDescent="0.4">
      <c r="B5597" s="85"/>
    </row>
    <row r="5598" spans="2:2" ht="57" customHeight="1" x14ac:dyDescent="0.4">
      <c r="B5598" s="85"/>
    </row>
    <row r="5599" spans="2:2" ht="57" customHeight="1" x14ac:dyDescent="0.4">
      <c r="B5599" s="85"/>
    </row>
    <row r="5600" spans="2:2" ht="57" customHeight="1" x14ac:dyDescent="0.4">
      <c r="B5600" s="85"/>
    </row>
    <row r="5601" spans="2:2" ht="57" customHeight="1" x14ac:dyDescent="0.4">
      <c r="B5601" s="85"/>
    </row>
    <row r="5602" spans="2:2" ht="57" customHeight="1" x14ac:dyDescent="0.4">
      <c r="B5602" s="85"/>
    </row>
    <row r="5603" spans="2:2" ht="57" customHeight="1" x14ac:dyDescent="0.4">
      <c r="B5603" s="85"/>
    </row>
    <row r="5604" spans="2:2" ht="57" customHeight="1" x14ac:dyDescent="0.4">
      <c r="B5604" s="85"/>
    </row>
    <row r="5605" spans="2:2" ht="57" customHeight="1" x14ac:dyDescent="0.4">
      <c r="B5605" s="85"/>
    </row>
    <row r="5606" spans="2:2" ht="57" customHeight="1" x14ac:dyDescent="0.4">
      <c r="B5606" s="85"/>
    </row>
    <row r="5607" spans="2:2" ht="57" customHeight="1" x14ac:dyDescent="0.4">
      <c r="B5607" s="85"/>
    </row>
    <row r="5608" spans="2:2" ht="57" customHeight="1" x14ac:dyDescent="0.4">
      <c r="B5608" s="85"/>
    </row>
    <row r="5609" spans="2:2" ht="57" customHeight="1" x14ac:dyDescent="0.4">
      <c r="B5609" s="85"/>
    </row>
    <row r="5610" spans="2:2" ht="57" customHeight="1" x14ac:dyDescent="0.4">
      <c r="B5610" s="85"/>
    </row>
    <row r="5611" spans="2:2" ht="57" customHeight="1" x14ac:dyDescent="0.4">
      <c r="B5611" s="85"/>
    </row>
    <row r="5612" spans="2:2" ht="57" customHeight="1" x14ac:dyDescent="0.4">
      <c r="B5612" s="85"/>
    </row>
    <row r="5613" spans="2:2" ht="57" customHeight="1" x14ac:dyDescent="0.4">
      <c r="B5613" s="85"/>
    </row>
    <row r="5614" spans="2:2" ht="57" customHeight="1" x14ac:dyDescent="0.4">
      <c r="B5614" s="85"/>
    </row>
    <row r="5615" spans="2:2" ht="57" customHeight="1" x14ac:dyDescent="0.4">
      <c r="B5615" s="85"/>
    </row>
    <row r="5616" spans="2:2" ht="57" customHeight="1" x14ac:dyDescent="0.4">
      <c r="B5616" s="85"/>
    </row>
    <row r="5617" spans="2:2" ht="57" customHeight="1" x14ac:dyDescent="0.4">
      <c r="B5617" s="85"/>
    </row>
    <row r="5618" spans="2:2" ht="57" customHeight="1" x14ac:dyDescent="0.4">
      <c r="B5618" s="85"/>
    </row>
    <row r="5619" spans="2:2" ht="57" customHeight="1" x14ac:dyDescent="0.4">
      <c r="B5619" s="85"/>
    </row>
    <row r="5620" spans="2:2" ht="57" customHeight="1" x14ac:dyDescent="0.4">
      <c r="B5620" s="85"/>
    </row>
    <row r="5621" spans="2:2" ht="57" customHeight="1" x14ac:dyDescent="0.4">
      <c r="B5621" s="85"/>
    </row>
    <row r="5622" spans="2:2" ht="57" customHeight="1" x14ac:dyDescent="0.4">
      <c r="B5622" s="85"/>
    </row>
    <row r="5623" spans="2:2" ht="57" customHeight="1" x14ac:dyDescent="0.4">
      <c r="B5623" s="85"/>
    </row>
    <row r="5624" spans="2:2" ht="57" customHeight="1" x14ac:dyDescent="0.4">
      <c r="B5624" s="85"/>
    </row>
    <row r="5625" spans="2:2" ht="57" customHeight="1" x14ac:dyDescent="0.4">
      <c r="B5625" s="85"/>
    </row>
    <row r="5626" spans="2:2" ht="57" customHeight="1" x14ac:dyDescent="0.4">
      <c r="B5626" s="85"/>
    </row>
    <row r="5627" spans="2:2" ht="57" customHeight="1" x14ac:dyDescent="0.4">
      <c r="B5627" s="85"/>
    </row>
    <row r="5628" spans="2:2" ht="57" customHeight="1" x14ac:dyDescent="0.4">
      <c r="B5628" s="85"/>
    </row>
    <row r="5629" spans="2:2" ht="57" customHeight="1" x14ac:dyDescent="0.4">
      <c r="B5629" s="85"/>
    </row>
    <row r="5630" spans="2:2" ht="57" customHeight="1" x14ac:dyDescent="0.4">
      <c r="B5630" s="85"/>
    </row>
    <row r="5631" spans="2:2" ht="57" customHeight="1" x14ac:dyDescent="0.4">
      <c r="B5631" s="85"/>
    </row>
    <row r="5632" spans="2:2" ht="57" customHeight="1" x14ac:dyDescent="0.4">
      <c r="B5632" s="85"/>
    </row>
    <row r="5633" spans="2:2" ht="57" customHeight="1" x14ac:dyDescent="0.4">
      <c r="B5633" s="85"/>
    </row>
    <row r="5634" spans="2:2" ht="57" customHeight="1" x14ac:dyDescent="0.4">
      <c r="B5634" s="85"/>
    </row>
    <row r="5635" spans="2:2" ht="57" customHeight="1" x14ac:dyDescent="0.4">
      <c r="B5635" s="85"/>
    </row>
    <row r="5636" spans="2:2" ht="57" customHeight="1" x14ac:dyDescent="0.4">
      <c r="B5636" s="85"/>
    </row>
    <row r="5637" spans="2:2" ht="57" customHeight="1" x14ac:dyDescent="0.4">
      <c r="B5637" s="85"/>
    </row>
    <row r="5638" spans="2:2" ht="57" customHeight="1" x14ac:dyDescent="0.4">
      <c r="B5638" s="85"/>
    </row>
    <row r="5639" spans="2:2" ht="57" customHeight="1" x14ac:dyDescent="0.4">
      <c r="B5639" s="85"/>
    </row>
    <row r="5640" spans="2:2" ht="57" customHeight="1" x14ac:dyDescent="0.4">
      <c r="B5640" s="85"/>
    </row>
    <row r="5641" spans="2:2" ht="57" customHeight="1" x14ac:dyDescent="0.4">
      <c r="B5641" s="85"/>
    </row>
    <row r="5642" spans="2:2" ht="57" customHeight="1" x14ac:dyDescent="0.4">
      <c r="B5642" s="85"/>
    </row>
    <row r="5643" spans="2:2" ht="57" customHeight="1" x14ac:dyDescent="0.4">
      <c r="B5643" s="85"/>
    </row>
    <row r="5644" spans="2:2" ht="57" customHeight="1" x14ac:dyDescent="0.4">
      <c r="B5644" s="85"/>
    </row>
    <row r="5645" spans="2:2" ht="57" customHeight="1" x14ac:dyDescent="0.4">
      <c r="B5645" s="85"/>
    </row>
    <row r="5646" spans="2:2" ht="57" customHeight="1" x14ac:dyDescent="0.4">
      <c r="B5646" s="85"/>
    </row>
    <row r="5647" spans="2:2" ht="57" customHeight="1" x14ac:dyDescent="0.4">
      <c r="B5647" s="85"/>
    </row>
    <row r="5648" spans="2:2" ht="57" customHeight="1" x14ac:dyDescent="0.4">
      <c r="B5648" s="85"/>
    </row>
    <row r="5649" spans="2:2" ht="57" customHeight="1" x14ac:dyDescent="0.4">
      <c r="B5649" s="85"/>
    </row>
    <row r="5650" spans="2:2" ht="57" customHeight="1" x14ac:dyDescent="0.4">
      <c r="B5650" s="85"/>
    </row>
    <row r="5651" spans="2:2" ht="57" customHeight="1" x14ac:dyDescent="0.4">
      <c r="B5651" s="85"/>
    </row>
    <row r="5652" spans="2:2" ht="57" customHeight="1" x14ac:dyDescent="0.4">
      <c r="B5652" s="85"/>
    </row>
    <row r="5653" spans="2:2" ht="57" customHeight="1" x14ac:dyDescent="0.4">
      <c r="B5653" s="85"/>
    </row>
    <row r="5654" spans="2:2" ht="57" customHeight="1" x14ac:dyDescent="0.4">
      <c r="B5654" s="85"/>
    </row>
    <row r="5655" spans="2:2" ht="57" customHeight="1" x14ac:dyDescent="0.4">
      <c r="B5655" s="85"/>
    </row>
    <row r="5656" spans="2:2" ht="57" customHeight="1" x14ac:dyDescent="0.4">
      <c r="B5656" s="85"/>
    </row>
    <row r="5657" spans="2:2" ht="57" customHeight="1" x14ac:dyDescent="0.4">
      <c r="B5657" s="85"/>
    </row>
    <row r="5658" spans="2:2" ht="57" customHeight="1" x14ac:dyDescent="0.4">
      <c r="B5658" s="85"/>
    </row>
    <row r="5659" spans="2:2" ht="57" customHeight="1" x14ac:dyDescent="0.4">
      <c r="B5659" s="85"/>
    </row>
    <row r="5660" spans="2:2" ht="57" customHeight="1" x14ac:dyDescent="0.4">
      <c r="B5660" s="85"/>
    </row>
    <row r="5661" spans="2:2" ht="57" customHeight="1" x14ac:dyDescent="0.4">
      <c r="B5661" s="85"/>
    </row>
    <row r="5662" spans="2:2" ht="57" customHeight="1" x14ac:dyDescent="0.4">
      <c r="B5662" s="85"/>
    </row>
    <row r="5663" spans="2:2" ht="57" customHeight="1" x14ac:dyDescent="0.4">
      <c r="B5663" s="85"/>
    </row>
    <row r="5664" spans="2:2" ht="57" customHeight="1" x14ac:dyDescent="0.4">
      <c r="B5664" s="85"/>
    </row>
    <row r="5665" spans="2:2" ht="57" customHeight="1" x14ac:dyDescent="0.4">
      <c r="B5665" s="85"/>
    </row>
    <row r="5666" spans="2:2" ht="57" customHeight="1" x14ac:dyDescent="0.4">
      <c r="B5666" s="85"/>
    </row>
    <row r="5667" spans="2:2" ht="57" customHeight="1" x14ac:dyDescent="0.4">
      <c r="B5667" s="85"/>
    </row>
    <row r="5668" spans="2:2" ht="57" customHeight="1" x14ac:dyDescent="0.4">
      <c r="B5668" s="85"/>
    </row>
    <row r="5669" spans="2:2" ht="57" customHeight="1" x14ac:dyDescent="0.4">
      <c r="B5669" s="85"/>
    </row>
    <row r="5670" spans="2:2" ht="57" customHeight="1" x14ac:dyDescent="0.4">
      <c r="B5670" s="85"/>
    </row>
    <row r="5671" spans="2:2" ht="57" customHeight="1" x14ac:dyDescent="0.4">
      <c r="B5671" s="85"/>
    </row>
    <row r="5672" spans="2:2" ht="57" customHeight="1" x14ac:dyDescent="0.4">
      <c r="B5672" s="85"/>
    </row>
    <row r="5673" spans="2:2" ht="57" customHeight="1" x14ac:dyDescent="0.4">
      <c r="B5673" s="85"/>
    </row>
    <row r="5674" spans="2:2" ht="57" customHeight="1" x14ac:dyDescent="0.4">
      <c r="B5674" s="85"/>
    </row>
    <row r="5675" spans="2:2" ht="57" customHeight="1" x14ac:dyDescent="0.4">
      <c r="B5675" s="85"/>
    </row>
    <row r="5676" spans="2:2" ht="57" customHeight="1" x14ac:dyDescent="0.4">
      <c r="B5676" s="85"/>
    </row>
    <row r="5677" spans="2:2" ht="57" customHeight="1" x14ac:dyDescent="0.4">
      <c r="B5677" s="85"/>
    </row>
    <row r="5678" spans="2:2" ht="57" customHeight="1" x14ac:dyDescent="0.4">
      <c r="B5678" s="85"/>
    </row>
    <row r="5679" spans="2:2" ht="57" customHeight="1" x14ac:dyDescent="0.4">
      <c r="B5679" s="85"/>
    </row>
    <row r="5680" spans="2:2" ht="57" customHeight="1" x14ac:dyDescent="0.4">
      <c r="B5680" s="85"/>
    </row>
    <row r="5681" spans="2:2" ht="57" customHeight="1" x14ac:dyDescent="0.4">
      <c r="B5681" s="85"/>
    </row>
    <row r="5682" spans="2:2" ht="57" customHeight="1" x14ac:dyDescent="0.4">
      <c r="B5682" s="85"/>
    </row>
    <row r="5683" spans="2:2" ht="57" customHeight="1" x14ac:dyDescent="0.4">
      <c r="B5683" s="85"/>
    </row>
    <row r="5684" spans="2:2" ht="57" customHeight="1" x14ac:dyDescent="0.4">
      <c r="B5684" s="85"/>
    </row>
    <row r="5685" spans="2:2" ht="57" customHeight="1" x14ac:dyDescent="0.4">
      <c r="B5685" s="85"/>
    </row>
    <row r="5686" spans="2:2" ht="57" customHeight="1" x14ac:dyDescent="0.4">
      <c r="B5686" s="85"/>
    </row>
    <row r="5687" spans="2:2" ht="57" customHeight="1" x14ac:dyDescent="0.4">
      <c r="B5687" s="85"/>
    </row>
    <row r="5688" spans="2:2" ht="57" customHeight="1" x14ac:dyDescent="0.4">
      <c r="B5688" s="85"/>
    </row>
    <row r="5689" spans="2:2" ht="57" customHeight="1" x14ac:dyDescent="0.4">
      <c r="B5689" s="85"/>
    </row>
    <row r="5690" spans="2:2" ht="57" customHeight="1" x14ac:dyDescent="0.4">
      <c r="B5690" s="85"/>
    </row>
    <row r="5691" spans="2:2" ht="57" customHeight="1" x14ac:dyDescent="0.4">
      <c r="B5691" s="85"/>
    </row>
    <row r="5692" spans="2:2" ht="57" customHeight="1" x14ac:dyDescent="0.4">
      <c r="B5692" s="85"/>
    </row>
    <row r="5693" spans="2:2" ht="57" customHeight="1" x14ac:dyDescent="0.4">
      <c r="B5693" s="85"/>
    </row>
    <row r="5694" spans="2:2" ht="57" customHeight="1" x14ac:dyDescent="0.4">
      <c r="B5694" s="85"/>
    </row>
    <row r="5695" spans="2:2" ht="57" customHeight="1" x14ac:dyDescent="0.4">
      <c r="B5695" s="85"/>
    </row>
    <row r="5696" spans="2:2" ht="57" customHeight="1" x14ac:dyDescent="0.4">
      <c r="B5696" s="85"/>
    </row>
    <row r="5697" spans="2:2" ht="57" customHeight="1" x14ac:dyDescent="0.4">
      <c r="B5697" s="85"/>
    </row>
    <row r="5698" spans="2:2" ht="57" customHeight="1" x14ac:dyDescent="0.4">
      <c r="B5698" s="85"/>
    </row>
    <row r="5699" spans="2:2" ht="57" customHeight="1" x14ac:dyDescent="0.4">
      <c r="B5699" s="85"/>
    </row>
    <row r="5700" spans="2:2" ht="57" customHeight="1" x14ac:dyDescent="0.4">
      <c r="B5700" s="85"/>
    </row>
    <row r="5701" spans="2:2" ht="57" customHeight="1" x14ac:dyDescent="0.4">
      <c r="B5701" s="85"/>
    </row>
    <row r="5702" spans="2:2" ht="57" customHeight="1" x14ac:dyDescent="0.4">
      <c r="B5702" s="85"/>
    </row>
    <row r="5703" spans="2:2" ht="57" customHeight="1" x14ac:dyDescent="0.4">
      <c r="B5703" s="85"/>
    </row>
    <row r="5704" spans="2:2" ht="57" customHeight="1" x14ac:dyDescent="0.4">
      <c r="B5704" s="85"/>
    </row>
    <row r="5705" spans="2:2" ht="57" customHeight="1" x14ac:dyDescent="0.4">
      <c r="B5705" s="85"/>
    </row>
    <row r="5706" spans="2:2" ht="57" customHeight="1" x14ac:dyDescent="0.4">
      <c r="B5706" s="85"/>
    </row>
    <row r="5707" spans="2:2" ht="57" customHeight="1" x14ac:dyDescent="0.4">
      <c r="B5707" s="85"/>
    </row>
    <row r="5708" spans="2:2" ht="57" customHeight="1" x14ac:dyDescent="0.4">
      <c r="B5708" s="85"/>
    </row>
    <row r="5709" spans="2:2" ht="57" customHeight="1" x14ac:dyDescent="0.4">
      <c r="B5709" s="85"/>
    </row>
    <row r="5710" spans="2:2" ht="57" customHeight="1" x14ac:dyDescent="0.4">
      <c r="B5710" s="85"/>
    </row>
    <row r="5711" spans="2:2" ht="57" customHeight="1" x14ac:dyDescent="0.4">
      <c r="B5711" s="85"/>
    </row>
    <row r="5712" spans="2:2" ht="57" customHeight="1" x14ac:dyDescent="0.4">
      <c r="B5712" s="85"/>
    </row>
    <row r="5713" spans="2:2" ht="57" customHeight="1" x14ac:dyDescent="0.4">
      <c r="B5713" s="85"/>
    </row>
    <row r="5714" spans="2:2" ht="57" customHeight="1" x14ac:dyDescent="0.4">
      <c r="B5714" s="85"/>
    </row>
    <row r="5715" spans="2:2" ht="57" customHeight="1" x14ac:dyDescent="0.4">
      <c r="B5715" s="85"/>
    </row>
    <row r="5716" spans="2:2" ht="57" customHeight="1" x14ac:dyDescent="0.4">
      <c r="B5716" s="85"/>
    </row>
    <row r="5717" spans="2:2" ht="57" customHeight="1" x14ac:dyDescent="0.4">
      <c r="B5717" s="85"/>
    </row>
    <row r="5718" spans="2:2" ht="57" customHeight="1" x14ac:dyDescent="0.4">
      <c r="B5718" s="85"/>
    </row>
    <row r="5719" spans="2:2" ht="57" customHeight="1" x14ac:dyDescent="0.4">
      <c r="B5719" s="85"/>
    </row>
    <row r="5720" spans="2:2" ht="57" customHeight="1" x14ac:dyDescent="0.4">
      <c r="B5720" s="85"/>
    </row>
    <row r="5721" spans="2:2" ht="57" customHeight="1" x14ac:dyDescent="0.4">
      <c r="B5721" s="85"/>
    </row>
    <row r="5722" spans="2:2" ht="57" customHeight="1" x14ac:dyDescent="0.4">
      <c r="B5722" s="85"/>
    </row>
    <row r="5723" spans="2:2" ht="57" customHeight="1" x14ac:dyDescent="0.4">
      <c r="B5723" s="85"/>
    </row>
    <row r="5724" spans="2:2" ht="57" customHeight="1" x14ac:dyDescent="0.4">
      <c r="B5724" s="85"/>
    </row>
    <row r="5725" spans="2:2" ht="57" customHeight="1" x14ac:dyDescent="0.4">
      <c r="B5725" s="85"/>
    </row>
    <row r="5726" spans="2:2" ht="57" customHeight="1" x14ac:dyDescent="0.4">
      <c r="B5726" s="85"/>
    </row>
    <row r="5727" spans="2:2" ht="57" customHeight="1" x14ac:dyDescent="0.4">
      <c r="B5727" s="85"/>
    </row>
    <row r="5728" spans="2:2" ht="57" customHeight="1" x14ac:dyDescent="0.4">
      <c r="B5728" s="85"/>
    </row>
    <row r="5729" spans="2:2" ht="57" customHeight="1" x14ac:dyDescent="0.4">
      <c r="B5729" s="85"/>
    </row>
    <row r="5730" spans="2:2" ht="57" customHeight="1" x14ac:dyDescent="0.4">
      <c r="B5730" s="85"/>
    </row>
    <row r="5731" spans="2:2" ht="57" customHeight="1" x14ac:dyDescent="0.4">
      <c r="B5731" s="85"/>
    </row>
    <row r="5732" spans="2:2" ht="57" customHeight="1" x14ac:dyDescent="0.4">
      <c r="B5732" s="85"/>
    </row>
    <row r="5733" spans="2:2" ht="57" customHeight="1" x14ac:dyDescent="0.4">
      <c r="B5733" s="85"/>
    </row>
    <row r="5734" spans="2:2" ht="57" customHeight="1" x14ac:dyDescent="0.4">
      <c r="B5734" s="85"/>
    </row>
    <row r="5735" spans="2:2" ht="57" customHeight="1" x14ac:dyDescent="0.4">
      <c r="B5735" s="85"/>
    </row>
    <row r="5736" spans="2:2" ht="57" customHeight="1" x14ac:dyDescent="0.4">
      <c r="B5736" s="85"/>
    </row>
    <row r="5737" spans="2:2" ht="57" customHeight="1" x14ac:dyDescent="0.4">
      <c r="B5737" s="85"/>
    </row>
    <row r="5738" spans="2:2" ht="57" customHeight="1" x14ac:dyDescent="0.4">
      <c r="B5738" s="85"/>
    </row>
    <row r="5739" spans="2:2" ht="57" customHeight="1" x14ac:dyDescent="0.4">
      <c r="B5739" s="85"/>
    </row>
    <row r="5740" spans="2:2" ht="57" customHeight="1" x14ac:dyDescent="0.4">
      <c r="B5740" s="85"/>
    </row>
    <row r="5741" spans="2:2" ht="57" customHeight="1" x14ac:dyDescent="0.4">
      <c r="B5741" s="85"/>
    </row>
    <row r="5742" spans="2:2" ht="57" customHeight="1" x14ac:dyDescent="0.4">
      <c r="B5742" s="85"/>
    </row>
    <row r="5743" spans="2:2" ht="57" customHeight="1" x14ac:dyDescent="0.4">
      <c r="B5743" s="85"/>
    </row>
    <row r="5744" spans="2:2" ht="57" customHeight="1" x14ac:dyDescent="0.4">
      <c r="B5744" s="85"/>
    </row>
    <row r="5745" spans="2:2" ht="57" customHeight="1" x14ac:dyDescent="0.4">
      <c r="B5745" s="85"/>
    </row>
    <row r="5746" spans="2:2" ht="57" customHeight="1" x14ac:dyDescent="0.4">
      <c r="B5746" s="85"/>
    </row>
    <row r="5747" spans="2:2" ht="57" customHeight="1" x14ac:dyDescent="0.4">
      <c r="B5747" s="85"/>
    </row>
    <row r="5748" spans="2:2" ht="57" customHeight="1" x14ac:dyDescent="0.4">
      <c r="B5748" s="85"/>
    </row>
    <row r="5749" spans="2:2" ht="57" customHeight="1" x14ac:dyDescent="0.4">
      <c r="B5749" s="85"/>
    </row>
    <row r="5750" spans="2:2" ht="57" customHeight="1" x14ac:dyDescent="0.4">
      <c r="B5750" s="85"/>
    </row>
    <row r="5751" spans="2:2" ht="57" customHeight="1" x14ac:dyDescent="0.4">
      <c r="B5751" s="85"/>
    </row>
    <row r="5752" spans="2:2" ht="57" customHeight="1" x14ac:dyDescent="0.4">
      <c r="B5752" s="85"/>
    </row>
    <row r="5753" spans="2:2" ht="57" customHeight="1" x14ac:dyDescent="0.4">
      <c r="B5753" s="85"/>
    </row>
    <row r="5754" spans="2:2" ht="57" customHeight="1" x14ac:dyDescent="0.4">
      <c r="B5754" s="85"/>
    </row>
    <row r="5755" spans="2:2" ht="57" customHeight="1" x14ac:dyDescent="0.4">
      <c r="B5755" s="85"/>
    </row>
    <row r="5756" spans="2:2" ht="57" customHeight="1" x14ac:dyDescent="0.4">
      <c r="B5756" s="85"/>
    </row>
    <row r="5757" spans="2:2" ht="57" customHeight="1" x14ac:dyDescent="0.4">
      <c r="B5757" s="85"/>
    </row>
    <row r="5758" spans="2:2" ht="57" customHeight="1" x14ac:dyDescent="0.4">
      <c r="B5758" s="85"/>
    </row>
    <row r="5759" spans="2:2" ht="57" customHeight="1" x14ac:dyDescent="0.4">
      <c r="B5759" s="85"/>
    </row>
    <row r="5760" spans="2:2" ht="57" customHeight="1" x14ac:dyDescent="0.4">
      <c r="B5760" s="85"/>
    </row>
    <row r="5761" spans="2:2" ht="57" customHeight="1" x14ac:dyDescent="0.4">
      <c r="B5761" s="85"/>
    </row>
    <row r="5762" spans="2:2" ht="57" customHeight="1" x14ac:dyDescent="0.4">
      <c r="B5762" s="85"/>
    </row>
    <row r="5763" spans="2:2" ht="57" customHeight="1" x14ac:dyDescent="0.4">
      <c r="B5763" s="85"/>
    </row>
    <row r="5764" spans="2:2" ht="57" customHeight="1" x14ac:dyDescent="0.4">
      <c r="B5764" s="85"/>
    </row>
    <row r="5765" spans="2:2" ht="57" customHeight="1" x14ac:dyDescent="0.4">
      <c r="B5765" s="85"/>
    </row>
    <row r="5766" spans="2:2" ht="57" customHeight="1" x14ac:dyDescent="0.4">
      <c r="B5766" s="85"/>
    </row>
    <row r="5767" spans="2:2" ht="57" customHeight="1" x14ac:dyDescent="0.4">
      <c r="B5767" s="85"/>
    </row>
    <row r="5768" spans="2:2" ht="57" customHeight="1" x14ac:dyDescent="0.4">
      <c r="B5768" s="85"/>
    </row>
    <row r="5769" spans="2:2" ht="57" customHeight="1" x14ac:dyDescent="0.4">
      <c r="B5769" s="85"/>
    </row>
    <row r="5770" spans="2:2" ht="57" customHeight="1" x14ac:dyDescent="0.4">
      <c r="B5770" s="85"/>
    </row>
    <row r="5771" spans="2:2" ht="57" customHeight="1" x14ac:dyDescent="0.4">
      <c r="B5771" s="85"/>
    </row>
    <row r="5772" spans="2:2" ht="57" customHeight="1" x14ac:dyDescent="0.4">
      <c r="B5772" s="85"/>
    </row>
    <row r="5773" spans="2:2" ht="57" customHeight="1" x14ac:dyDescent="0.4">
      <c r="B5773" s="85"/>
    </row>
    <row r="5774" spans="2:2" ht="57" customHeight="1" x14ac:dyDescent="0.4">
      <c r="B5774" s="85"/>
    </row>
    <row r="5775" spans="2:2" ht="57" customHeight="1" x14ac:dyDescent="0.4">
      <c r="B5775" s="85"/>
    </row>
    <row r="5776" spans="2:2" ht="57" customHeight="1" x14ac:dyDescent="0.4">
      <c r="B5776" s="85"/>
    </row>
    <row r="5777" spans="2:2" ht="57" customHeight="1" x14ac:dyDescent="0.4">
      <c r="B5777" s="85"/>
    </row>
    <row r="5778" spans="2:2" ht="57" customHeight="1" x14ac:dyDescent="0.4">
      <c r="B5778" s="85"/>
    </row>
    <row r="5779" spans="2:2" ht="57" customHeight="1" x14ac:dyDescent="0.4">
      <c r="B5779" s="85"/>
    </row>
    <row r="5780" spans="2:2" ht="57" customHeight="1" x14ac:dyDescent="0.4">
      <c r="B5780" s="85"/>
    </row>
    <row r="5781" spans="2:2" ht="57" customHeight="1" x14ac:dyDescent="0.4">
      <c r="B5781" s="85"/>
    </row>
    <row r="5782" spans="2:2" ht="57" customHeight="1" x14ac:dyDescent="0.4">
      <c r="B5782" s="85"/>
    </row>
    <row r="5783" spans="2:2" ht="57" customHeight="1" x14ac:dyDescent="0.4">
      <c r="B5783" s="85"/>
    </row>
    <row r="5784" spans="2:2" ht="57" customHeight="1" x14ac:dyDescent="0.4">
      <c r="B5784" s="85"/>
    </row>
    <row r="5785" spans="2:2" ht="57" customHeight="1" x14ac:dyDescent="0.4">
      <c r="B5785" s="85"/>
    </row>
    <row r="5786" spans="2:2" ht="57" customHeight="1" x14ac:dyDescent="0.4">
      <c r="B5786" s="85"/>
    </row>
    <row r="5787" spans="2:2" ht="57" customHeight="1" x14ac:dyDescent="0.4">
      <c r="B5787" s="85"/>
    </row>
    <row r="5788" spans="2:2" ht="57" customHeight="1" x14ac:dyDescent="0.4">
      <c r="B5788" s="85"/>
    </row>
    <row r="5789" spans="2:2" ht="57" customHeight="1" x14ac:dyDescent="0.4">
      <c r="B5789" s="85"/>
    </row>
    <row r="5790" spans="2:2" ht="57" customHeight="1" x14ac:dyDescent="0.4">
      <c r="B5790" s="85"/>
    </row>
    <row r="5791" spans="2:2" ht="57" customHeight="1" x14ac:dyDescent="0.4">
      <c r="B5791" s="85"/>
    </row>
    <row r="5792" spans="2:2" ht="57" customHeight="1" x14ac:dyDescent="0.4">
      <c r="B5792" s="85"/>
    </row>
    <row r="5793" spans="2:2" ht="57" customHeight="1" x14ac:dyDescent="0.4">
      <c r="B5793" s="85"/>
    </row>
    <row r="5794" spans="2:2" ht="57" customHeight="1" x14ac:dyDescent="0.4">
      <c r="B5794" s="85"/>
    </row>
    <row r="5795" spans="2:2" ht="57" customHeight="1" x14ac:dyDescent="0.4">
      <c r="B5795" s="85"/>
    </row>
    <row r="5796" spans="2:2" ht="57" customHeight="1" x14ac:dyDescent="0.4">
      <c r="B5796" s="85"/>
    </row>
    <row r="5797" spans="2:2" ht="57" customHeight="1" x14ac:dyDescent="0.4">
      <c r="B5797" s="85"/>
    </row>
    <row r="5798" spans="2:2" ht="57" customHeight="1" x14ac:dyDescent="0.4">
      <c r="B5798" s="85"/>
    </row>
    <row r="5799" spans="2:2" ht="57" customHeight="1" x14ac:dyDescent="0.4">
      <c r="B5799" s="85"/>
    </row>
    <row r="5800" spans="2:2" ht="57" customHeight="1" x14ac:dyDescent="0.4">
      <c r="B5800" s="85"/>
    </row>
    <row r="5801" spans="2:2" ht="57" customHeight="1" x14ac:dyDescent="0.4">
      <c r="B5801" s="85"/>
    </row>
    <row r="5802" spans="2:2" ht="57" customHeight="1" x14ac:dyDescent="0.4">
      <c r="B5802" s="85"/>
    </row>
    <row r="5803" spans="2:2" ht="57" customHeight="1" x14ac:dyDescent="0.4">
      <c r="B5803" s="85"/>
    </row>
    <row r="5804" spans="2:2" ht="57" customHeight="1" x14ac:dyDescent="0.4">
      <c r="B5804" s="85"/>
    </row>
    <row r="5805" spans="2:2" ht="57" customHeight="1" x14ac:dyDescent="0.4">
      <c r="B5805" s="85"/>
    </row>
    <row r="5806" spans="2:2" ht="57" customHeight="1" x14ac:dyDescent="0.4">
      <c r="B5806" s="85"/>
    </row>
    <row r="5807" spans="2:2" ht="57" customHeight="1" x14ac:dyDescent="0.4">
      <c r="B5807" s="85"/>
    </row>
    <row r="5808" spans="2:2" ht="57" customHeight="1" x14ac:dyDescent="0.4">
      <c r="B5808" s="85"/>
    </row>
    <row r="5809" spans="2:2" ht="57" customHeight="1" x14ac:dyDescent="0.4">
      <c r="B5809" s="85"/>
    </row>
    <row r="5810" spans="2:2" ht="57" customHeight="1" x14ac:dyDescent="0.4">
      <c r="B5810" s="85"/>
    </row>
    <row r="5811" spans="2:2" ht="57" customHeight="1" x14ac:dyDescent="0.4">
      <c r="B5811" s="85"/>
    </row>
    <row r="5812" spans="2:2" ht="57" customHeight="1" x14ac:dyDescent="0.4">
      <c r="B5812" s="85"/>
    </row>
    <row r="5813" spans="2:2" ht="57" customHeight="1" x14ac:dyDescent="0.4">
      <c r="B5813" s="85"/>
    </row>
    <row r="5814" spans="2:2" ht="57" customHeight="1" x14ac:dyDescent="0.4">
      <c r="B5814" s="85"/>
    </row>
    <row r="5815" spans="2:2" ht="57" customHeight="1" x14ac:dyDescent="0.4">
      <c r="B5815" s="85"/>
    </row>
    <row r="5816" spans="2:2" ht="57" customHeight="1" x14ac:dyDescent="0.4">
      <c r="B5816" s="85"/>
    </row>
    <row r="5817" spans="2:2" ht="57" customHeight="1" x14ac:dyDescent="0.4">
      <c r="B5817" s="85"/>
    </row>
    <row r="5818" spans="2:2" ht="57" customHeight="1" x14ac:dyDescent="0.4">
      <c r="B5818" s="85"/>
    </row>
    <row r="5819" spans="2:2" ht="57" customHeight="1" x14ac:dyDescent="0.4">
      <c r="B5819" s="85"/>
    </row>
    <row r="5820" spans="2:2" ht="57" customHeight="1" x14ac:dyDescent="0.4">
      <c r="B5820" s="85"/>
    </row>
    <row r="5821" spans="2:2" ht="57" customHeight="1" x14ac:dyDescent="0.4">
      <c r="B5821" s="85"/>
    </row>
    <row r="5822" spans="2:2" ht="57" customHeight="1" x14ac:dyDescent="0.4">
      <c r="B5822" s="85"/>
    </row>
    <row r="5823" spans="2:2" ht="57" customHeight="1" x14ac:dyDescent="0.4">
      <c r="B5823" s="85"/>
    </row>
    <row r="5824" spans="2:2" ht="57" customHeight="1" x14ac:dyDescent="0.4">
      <c r="B5824" s="85"/>
    </row>
    <row r="5825" spans="2:2" ht="57" customHeight="1" x14ac:dyDescent="0.4">
      <c r="B5825" s="85"/>
    </row>
    <row r="5826" spans="2:2" ht="57" customHeight="1" x14ac:dyDescent="0.4">
      <c r="B5826" s="85"/>
    </row>
    <row r="5827" spans="2:2" ht="57" customHeight="1" x14ac:dyDescent="0.4">
      <c r="B5827" s="85"/>
    </row>
    <row r="5828" spans="2:2" ht="57" customHeight="1" x14ac:dyDescent="0.4">
      <c r="B5828" s="85"/>
    </row>
    <row r="5829" spans="2:2" ht="57" customHeight="1" x14ac:dyDescent="0.4">
      <c r="B5829" s="85"/>
    </row>
    <row r="5830" spans="2:2" ht="57" customHeight="1" x14ac:dyDescent="0.4">
      <c r="B5830" s="85"/>
    </row>
    <row r="5831" spans="2:2" ht="57" customHeight="1" x14ac:dyDescent="0.4">
      <c r="B5831" s="85"/>
    </row>
    <row r="5832" spans="2:2" ht="57" customHeight="1" x14ac:dyDescent="0.4">
      <c r="B5832" s="85"/>
    </row>
    <row r="5833" spans="2:2" ht="57" customHeight="1" x14ac:dyDescent="0.4">
      <c r="B5833" s="85"/>
    </row>
    <row r="5834" spans="2:2" ht="57" customHeight="1" x14ac:dyDescent="0.4">
      <c r="B5834" s="85"/>
    </row>
    <row r="5835" spans="2:2" ht="57" customHeight="1" x14ac:dyDescent="0.4">
      <c r="B5835" s="85"/>
    </row>
    <row r="5836" spans="2:2" ht="57" customHeight="1" x14ac:dyDescent="0.4">
      <c r="B5836" s="85"/>
    </row>
    <row r="5837" spans="2:2" ht="57" customHeight="1" x14ac:dyDescent="0.4">
      <c r="B5837" s="85"/>
    </row>
    <row r="5838" spans="2:2" ht="57" customHeight="1" x14ac:dyDescent="0.4">
      <c r="B5838" s="85"/>
    </row>
    <row r="5839" spans="2:2" ht="57" customHeight="1" x14ac:dyDescent="0.4">
      <c r="B5839" s="85"/>
    </row>
    <row r="5840" spans="2:2" ht="57" customHeight="1" x14ac:dyDescent="0.4">
      <c r="B5840" s="85"/>
    </row>
    <row r="5841" spans="2:2" ht="57" customHeight="1" x14ac:dyDescent="0.4">
      <c r="B5841" s="85"/>
    </row>
    <row r="5842" spans="2:2" ht="57" customHeight="1" x14ac:dyDescent="0.4">
      <c r="B5842" s="85"/>
    </row>
    <row r="5843" spans="2:2" ht="57" customHeight="1" x14ac:dyDescent="0.4">
      <c r="B5843" s="85"/>
    </row>
    <row r="5844" spans="2:2" ht="57" customHeight="1" x14ac:dyDescent="0.4">
      <c r="B5844" s="85"/>
    </row>
    <row r="5845" spans="2:2" ht="57" customHeight="1" x14ac:dyDescent="0.4">
      <c r="B5845" s="85"/>
    </row>
    <row r="5846" spans="2:2" ht="57" customHeight="1" x14ac:dyDescent="0.4">
      <c r="B5846" s="85"/>
    </row>
    <row r="5847" spans="2:2" ht="57" customHeight="1" x14ac:dyDescent="0.4">
      <c r="B5847" s="85"/>
    </row>
    <row r="5848" spans="2:2" ht="57" customHeight="1" x14ac:dyDescent="0.4">
      <c r="B5848" s="85"/>
    </row>
    <row r="5849" spans="2:2" ht="57" customHeight="1" x14ac:dyDescent="0.4">
      <c r="B5849" s="85"/>
    </row>
    <row r="5850" spans="2:2" ht="57" customHeight="1" x14ac:dyDescent="0.4">
      <c r="B5850" s="85"/>
    </row>
    <row r="5851" spans="2:2" ht="57" customHeight="1" x14ac:dyDescent="0.4">
      <c r="B5851" s="85"/>
    </row>
    <row r="5852" spans="2:2" ht="57" customHeight="1" x14ac:dyDescent="0.4">
      <c r="B5852" s="85"/>
    </row>
    <row r="5853" spans="2:2" ht="57" customHeight="1" x14ac:dyDescent="0.4">
      <c r="B5853" s="85"/>
    </row>
    <row r="5854" spans="2:2" ht="57" customHeight="1" x14ac:dyDescent="0.4">
      <c r="B5854" s="85"/>
    </row>
    <row r="5855" spans="2:2" ht="57" customHeight="1" x14ac:dyDescent="0.4">
      <c r="B5855" s="85"/>
    </row>
    <row r="5856" spans="2:2" ht="57" customHeight="1" x14ac:dyDescent="0.4">
      <c r="B5856" s="85"/>
    </row>
    <row r="5857" spans="2:2" ht="57" customHeight="1" x14ac:dyDescent="0.4">
      <c r="B5857" s="85"/>
    </row>
    <row r="5858" spans="2:2" ht="57" customHeight="1" x14ac:dyDescent="0.4">
      <c r="B5858" s="85"/>
    </row>
    <row r="5859" spans="2:2" ht="57" customHeight="1" x14ac:dyDescent="0.4">
      <c r="B5859" s="85"/>
    </row>
    <row r="5860" spans="2:2" ht="57" customHeight="1" x14ac:dyDescent="0.4">
      <c r="B5860" s="85"/>
    </row>
    <row r="5861" spans="2:2" ht="57" customHeight="1" x14ac:dyDescent="0.4">
      <c r="B5861" s="85"/>
    </row>
    <row r="5862" spans="2:2" ht="57" customHeight="1" x14ac:dyDescent="0.4">
      <c r="B5862" s="85"/>
    </row>
    <row r="5863" spans="2:2" ht="57" customHeight="1" x14ac:dyDescent="0.4">
      <c r="B5863" s="85"/>
    </row>
    <row r="5864" spans="2:2" ht="57" customHeight="1" x14ac:dyDescent="0.4">
      <c r="B5864" s="85"/>
    </row>
    <row r="5865" spans="2:2" ht="57" customHeight="1" x14ac:dyDescent="0.4">
      <c r="B5865" s="85"/>
    </row>
    <row r="5866" spans="2:2" ht="57" customHeight="1" x14ac:dyDescent="0.4">
      <c r="B5866" s="85"/>
    </row>
    <row r="5867" spans="2:2" ht="57" customHeight="1" x14ac:dyDescent="0.4">
      <c r="B5867" s="85"/>
    </row>
    <row r="5868" spans="2:2" ht="57" customHeight="1" x14ac:dyDescent="0.4">
      <c r="B5868" s="85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89" priority="1" stopIfTrue="1" operator="equal">
      <formula>40</formula>
    </cfRule>
    <cfRule type="cellIs" dxfId="88" priority="2" stopIfTrue="1" operator="equal">
      <formula>30</formula>
    </cfRule>
    <cfRule type="cellIs" dxfId="87" priority="3" stopIfTrue="1" operator="equal">
      <formula>20</formula>
    </cfRule>
  </conditionalFormatting>
  <conditionalFormatting sqref="D4:D1500">
    <cfRule type="cellIs" dxfId="86" priority="4" stopIfTrue="1" operator="equal">
      <formula>4</formula>
    </cfRule>
    <cfRule type="cellIs" dxfId="85" priority="5" stopIfTrue="1" operator="equal">
      <formula>3</formula>
    </cfRule>
    <cfRule type="cellIs" dxfId="84" priority="6" stopIfTrue="1" operator="equal">
      <formula>2</formula>
    </cfRule>
  </conditionalFormatting>
  <conditionalFormatting sqref="H4:H1500">
    <cfRule type="cellIs" dxfId="83" priority="7" stopIfTrue="1" operator="equal">
      <formula>"PRIORITE 1"</formula>
    </cfRule>
    <cfRule type="cellIs" dxfId="82" priority="8" stopIfTrue="1" operator="equal">
      <formula>"PRIORITE 2"</formula>
    </cfRule>
    <cfRule type="cellIs" dxfId="81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300-000000000000}">
      <formula1>GRAVITE</formula1>
    </dataValidation>
    <dataValidation type="list" allowBlank="1" showInputMessage="1" showErrorMessage="1" sqref="D4:D1500" xr:uid="{00000000-0002-0000-0300-000001000000}">
      <formula1>FREQUENCE</formula1>
    </dataValidation>
    <dataValidation type="list" allowBlank="1" showInputMessage="1" showErrorMessage="1" sqref="F4:F1500" xr:uid="{00000000-0002-0000-0300-000002000000}">
      <formula1>MAITRISE</formula1>
    </dataValidation>
    <dataValidation type="list" showInputMessage="1" showErrorMessage="1" errorTitle="Donnée non valide" sqref="B4:B1500" xr:uid="{00000000-0002-0000-03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TRAVAIL'!B5="","","Unité de travail N°2:   "&amp;'UNITES DE TRAVAIL'!B5)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TRAVAIL'!D5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80" priority="1" stopIfTrue="1" operator="equal">
      <formula>40</formula>
    </cfRule>
    <cfRule type="cellIs" dxfId="79" priority="2" stopIfTrue="1" operator="equal">
      <formula>30</formula>
    </cfRule>
    <cfRule type="cellIs" dxfId="78" priority="3" stopIfTrue="1" operator="equal">
      <formula>20</formula>
    </cfRule>
  </conditionalFormatting>
  <conditionalFormatting sqref="D4:D1500">
    <cfRule type="cellIs" dxfId="77" priority="4" stopIfTrue="1" operator="equal">
      <formula>4</formula>
    </cfRule>
    <cfRule type="cellIs" dxfId="76" priority="5" stopIfTrue="1" operator="equal">
      <formula>3</formula>
    </cfRule>
    <cfRule type="cellIs" dxfId="75" priority="6" stopIfTrue="1" operator="equal">
      <formula>2</formula>
    </cfRule>
  </conditionalFormatting>
  <conditionalFormatting sqref="H4:H1500">
    <cfRule type="cellIs" dxfId="74" priority="7" stopIfTrue="1" operator="equal">
      <formula>"PRIORITE 1"</formula>
    </cfRule>
    <cfRule type="cellIs" dxfId="73" priority="8" stopIfTrue="1" operator="equal">
      <formula>"PRIORITE 2"</formula>
    </cfRule>
    <cfRule type="cellIs" dxfId="72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400-000000000000}">
      <formula1>GRAVITE</formula1>
    </dataValidation>
    <dataValidation type="list" allowBlank="1" showInputMessage="1" showErrorMessage="1" sqref="D4:D1500" xr:uid="{00000000-0002-0000-0400-000001000000}">
      <formula1>FREQUENCE</formula1>
    </dataValidation>
    <dataValidation type="list" allowBlank="1" showInputMessage="1" showErrorMessage="1" sqref="F4:F1500" xr:uid="{00000000-0002-0000-0400-000002000000}">
      <formula1>MAITRISE</formula1>
    </dataValidation>
    <dataValidation type="list" showInputMessage="1" showErrorMessage="1" errorTitle="Donnée non valide" sqref="B4:B1500" xr:uid="{00000000-0002-0000-04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TRAVAIL'!B6="","","Unité de travail N°3:   "&amp;'UNITES DE TRAVAIL'!B6)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TRAVAIL'!D6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71" priority="1" stopIfTrue="1" operator="equal">
      <formula>40</formula>
    </cfRule>
    <cfRule type="cellIs" dxfId="70" priority="2" stopIfTrue="1" operator="equal">
      <formula>30</formula>
    </cfRule>
    <cfRule type="cellIs" dxfId="69" priority="3" stopIfTrue="1" operator="equal">
      <formula>20</formula>
    </cfRule>
  </conditionalFormatting>
  <conditionalFormatting sqref="D4:D1500">
    <cfRule type="cellIs" dxfId="68" priority="4" stopIfTrue="1" operator="equal">
      <formula>4</formula>
    </cfRule>
    <cfRule type="cellIs" dxfId="67" priority="5" stopIfTrue="1" operator="equal">
      <formula>3</formula>
    </cfRule>
    <cfRule type="cellIs" dxfId="66" priority="6" stopIfTrue="1" operator="equal">
      <formula>2</formula>
    </cfRule>
  </conditionalFormatting>
  <conditionalFormatting sqref="H4:H1500">
    <cfRule type="cellIs" dxfId="65" priority="7" stopIfTrue="1" operator="equal">
      <formula>"PRIORITE 1"</formula>
    </cfRule>
    <cfRule type="cellIs" dxfId="64" priority="8" stopIfTrue="1" operator="equal">
      <formula>"PRIORITE 2"</formula>
    </cfRule>
    <cfRule type="cellIs" dxfId="63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500-000000000000}">
      <formula1>GRAVITE</formula1>
    </dataValidation>
    <dataValidation type="list" allowBlank="1" showInputMessage="1" showErrorMessage="1" sqref="D4:D1500" xr:uid="{00000000-0002-0000-0500-000001000000}">
      <formula1>FREQUENCE</formula1>
    </dataValidation>
    <dataValidation type="list" allowBlank="1" showInputMessage="1" showErrorMessage="1" sqref="F4:F1500" xr:uid="{00000000-0002-0000-0500-000002000000}">
      <formula1>MAITRISE</formula1>
    </dataValidation>
    <dataValidation type="list" showInputMessage="1" showErrorMessage="1" errorTitle="Donnée non valide" sqref="B4:B1500" xr:uid="{00000000-0002-0000-05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TRAVAIL'!B7="","","Unité de travail N°4:   "&amp;'UNITES DE TRAVAIL'!B7)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TRAVAIL'!D7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62" priority="1" stopIfTrue="1" operator="equal">
      <formula>40</formula>
    </cfRule>
    <cfRule type="cellIs" dxfId="61" priority="2" stopIfTrue="1" operator="equal">
      <formula>30</formula>
    </cfRule>
    <cfRule type="cellIs" dxfId="60" priority="3" stopIfTrue="1" operator="equal">
      <formula>20</formula>
    </cfRule>
  </conditionalFormatting>
  <conditionalFormatting sqref="D4:D1500">
    <cfRule type="cellIs" dxfId="59" priority="4" stopIfTrue="1" operator="equal">
      <formula>4</formula>
    </cfRule>
    <cfRule type="cellIs" dxfId="58" priority="5" stopIfTrue="1" operator="equal">
      <formula>3</formula>
    </cfRule>
    <cfRule type="cellIs" dxfId="57" priority="6" stopIfTrue="1" operator="equal">
      <formula>2</formula>
    </cfRule>
  </conditionalFormatting>
  <conditionalFormatting sqref="H4:H1500">
    <cfRule type="cellIs" dxfId="56" priority="7" stopIfTrue="1" operator="equal">
      <formula>"PRIORITE 1"</formula>
    </cfRule>
    <cfRule type="cellIs" dxfId="55" priority="8" stopIfTrue="1" operator="equal">
      <formula>"PRIORITE 2"</formula>
    </cfRule>
    <cfRule type="cellIs" dxfId="54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600-000000000000}">
      <formula1>GRAVITE</formula1>
    </dataValidation>
    <dataValidation type="list" allowBlank="1" showInputMessage="1" showErrorMessage="1" sqref="D4:D1500" xr:uid="{00000000-0002-0000-0600-000001000000}">
      <formula1>FREQUENCE</formula1>
    </dataValidation>
    <dataValidation type="list" allowBlank="1" showInputMessage="1" showErrorMessage="1" sqref="F4:F1500" xr:uid="{00000000-0002-0000-0600-000002000000}">
      <formula1>MAITRISE</formula1>
    </dataValidation>
    <dataValidation type="list" showInputMessage="1" showErrorMessage="1" errorTitle="Donnée non valide" sqref="B4:B1500" xr:uid="{00000000-0002-0000-06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TRAVAIL'!B8="","","Unité de travail N°5:   "&amp;'UNITES DE TRAVAIL'!B8)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4">
      <c r="A2" s="97" t="s">
        <v>0</v>
      </c>
      <c r="B2" s="104">
        <f>'UNITES DE TRAVAIL'!D8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53" priority="1" stopIfTrue="1" operator="equal">
      <formula>40</formula>
    </cfRule>
    <cfRule type="cellIs" dxfId="52" priority="2" stopIfTrue="1" operator="equal">
      <formula>30</formula>
    </cfRule>
    <cfRule type="cellIs" dxfId="51" priority="3" stopIfTrue="1" operator="equal">
      <formula>20</formula>
    </cfRule>
  </conditionalFormatting>
  <conditionalFormatting sqref="D4:D1500">
    <cfRule type="cellIs" dxfId="50" priority="4" stopIfTrue="1" operator="equal">
      <formula>4</formula>
    </cfRule>
    <cfRule type="cellIs" dxfId="49" priority="5" stopIfTrue="1" operator="equal">
      <formula>3</formula>
    </cfRule>
    <cfRule type="cellIs" dxfId="48" priority="6" stopIfTrue="1" operator="equal">
      <formula>2</formula>
    </cfRule>
  </conditionalFormatting>
  <conditionalFormatting sqref="H4:H1500">
    <cfRule type="cellIs" dxfId="47" priority="7" stopIfTrue="1" operator="equal">
      <formula>"PRIORITE 1"</formula>
    </cfRule>
    <cfRule type="cellIs" dxfId="46" priority="8" stopIfTrue="1" operator="equal">
      <formula>"PRIORITE 2"</formula>
    </cfRule>
    <cfRule type="cellIs" dxfId="45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700-000000000000}">
      <formula1>GRAVITE</formula1>
    </dataValidation>
    <dataValidation type="list" allowBlank="1" showInputMessage="1" showErrorMessage="1" sqref="D4:D1500" xr:uid="{00000000-0002-0000-0700-000001000000}">
      <formula1>FREQUENCE</formula1>
    </dataValidation>
    <dataValidation type="list" allowBlank="1" showInputMessage="1" showErrorMessage="1" sqref="F4:F1500" xr:uid="{00000000-0002-0000-0700-000002000000}">
      <formula1>MAITRISE</formula1>
    </dataValidation>
    <dataValidation type="list" showInputMessage="1" showErrorMessage="1" errorTitle="Donnée non valide" sqref="B4:B1500" xr:uid="{00000000-0002-0000-07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AZ1500"/>
  <sheetViews>
    <sheetView showGridLines="0" showZeros="0" zoomScale="50" zoomScaleNormal="50" zoomScaleSheetLayoutView="55" workbookViewId="0">
      <pane xSplit="1" ySplit="3" topLeftCell="B4" activePane="bottomRight" state="frozen"/>
      <selection activeCell="G3" sqref="G3"/>
      <selection pane="topRight" activeCell="G3" sqref="G3"/>
      <selection pane="bottomLeft" activeCell="G3" sqref="G3"/>
      <selection pane="bottomRight" sqref="A1:B1"/>
    </sheetView>
  </sheetViews>
  <sheetFormatPr baseColWidth="10" defaultColWidth="11.44140625" defaultRowHeight="57" customHeight="1" outlineLevelCol="1" x14ac:dyDescent="0.4"/>
  <cols>
    <col min="1" max="1" width="47.109375" style="94" customWidth="1"/>
    <col min="2" max="2" width="48.5546875" style="94" customWidth="1"/>
    <col min="3" max="4" width="14.44140625" style="94" customWidth="1"/>
    <col min="5" max="5" width="79.5546875" style="94" customWidth="1"/>
    <col min="6" max="6" width="17" style="95" customWidth="1"/>
    <col min="7" max="7" width="17" style="96" customWidth="1"/>
    <col min="8" max="8" width="25.109375" style="95" customWidth="1"/>
    <col min="9" max="9" width="79.5546875" style="94" customWidth="1"/>
    <col min="10" max="12" width="22.44140625" style="94" customWidth="1" outlineLevel="1"/>
    <col min="13" max="22" width="11.44140625" style="2"/>
    <col min="23" max="23" width="11.44140625" style="93"/>
    <col min="24" max="47" width="11.44140625" style="2"/>
    <col min="48" max="16384" width="11.44140625" style="1"/>
  </cols>
  <sheetData>
    <row r="1" spans="1:52" ht="45" customHeight="1" x14ac:dyDescent="0.4">
      <c r="A1" s="132">
        <f>'UNITES DE TRAVAIL'!A1:D1</f>
        <v>0</v>
      </c>
      <c r="B1" s="132"/>
      <c r="C1" s="133" t="str">
        <f>IF('UNITES DE TRAVAIL'!B9="","","Unité de travail N°6:   "&amp;'UNITES DE TRAVAIL'!B9)</f>
        <v/>
      </c>
      <c r="D1" s="133"/>
      <c r="E1" s="133"/>
      <c r="F1" s="133"/>
      <c r="G1" s="133"/>
      <c r="H1" s="133"/>
      <c r="I1" s="133"/>
      <c r="J1" s="11"/>
      <c r="K1" s="12"/>
      <c r="L1" s="2"/>
      <c r="W1" s="2"/>
      <c r="AV1" s="2"/>
      <c r="AW1" s="2"/>
      <c r="AX1" s="2"/>
      <c r="AY1" s="2"/>
      <c r="AZ1" s="2"/>
    </row>
    <row r="2" spans="1:52" ht="39.75" customHeight="1" x14ac:dyDescent="0.65">
      <c r="A2" s="97" t="s">
        <v>0</v>
      </c>
      <c r="B2" s="10">
        <f>'UNITES DE TRAVAIL'!D9</f>
        <v>0</v>
      </c>
      <c r="C2" s="134"/>
      <c r="D2" s="134"/>
      <c r="E2" s="134"/>
      <c r="F2" s="134"/>
      <c r="G2" s="134"/>
      <c r="H2" s="134"/>
      <c r="I2" s="134"/>
      <c r="J2" s="11"/>
      <c r="K2" s="2"/>
      <c r="L2" s="2"/>
      <c r="W2" s="2"/>
      <c r="AV2" s="2"/>
      <c r="AW2" s="2"/>
      <c r="AX2" s="2"/>
      <c r="AY2" s="2"/>
      <c r="AZ2" s="2"/>
    </row>
    <row r="3" spans="1:52" s="83" customFormat="1" ht="94.5" customHeight="1" thickBot="1" x14ac:dyDescent="0.45">
      <c r="A3" s="98" t="s">
        <v>48</v>
      </c>
      <c r="B3" s="99" t="s">
        <v>49</v>
      </c>
      <c r="C3" s="103" t="s">
        <v>18</v>
      </c>
      <c r="D3" s="103" t="s">
        <v>19</v>
      </c>
      <c r="E3" s="98" t="s">
        <v>3</v>
      </c>
      <c r="F3" s="101" t="s">
        <v>22</v>
      </c>
      <c r="G3" s="102" t="s">
        <v>20</v>
      </c>
      <c r="H3" s="98" t="s">
        <v>5</v>
      </c>
      <c r="I3" s="100" t="s">
        <v>4</v>
      </c>
      <c r="J3" s="100" t="s">
        <v>11</v>
      </c>
      <c r="K3" s="100" t="s">
        <v>12</v>
      </c>
      <c r="L3" s="100" t="s">
        <v>13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</row>
    <row r="4" spans="1:52" s="5" customFormat="1" ht="57" customHeight="1" thickBot="1" x14ac:dyDescent="0.3">
      <c r="A4" s="84"/>
      <c r="B4" s="85"/>
      <c r="C4" s="87"/>
      <c r="D4" s="88"/>
      <c r="E4" s="86"/>
      <c r="F4" s="89"/>
      <c r="G4" s="90">
        <f t="shared" ref="G4:G67" si="0">IF(F4="",(C4*D4),(C4*D4)*F4)</f>
        <v>0</v>
      </c>
      <c r="H4" s="91" t="str">
        <f t="shared" ref="H4:H67" si="1">IF(OR(C4="",D4=""),"",IF(G4&lt;40,"PRIORITE 3",IF(G4&gt;=90,"PRIORITE 1","PRIORITE 2")))</f>
        <v/>
      </c>
      <c r="I4" s="92"/>
      <c r="J4" s="84"/>
      <c r="K4" s="84"/>
      <c r="L4" s="8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52" s="6" customFormat="1" ht="56.25" customHeight="1" x14ac:dyDescent="0.25">
      <c r="A5" s="84"/>
      <c r="B5" s="85"/>
      <c r="C5" s="87"/>
      <c r="D5" s="88"/>
      <c r="E5" s="86"/>
      <c r="F5" s="89"/>
      <c r="G5" s="90">
        <f t="shared" si="0"/>
        <v>0</v>
      </c>
      <c r="H5" s="91" t="str">
        <f t="shared" si="1"/>
        <v/>
      </c>
      <c r="I5" s="92"/>
      <c r="J5" s="84"/>
      <c r="K5" s="84"/>
      <c r="L5" s="8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52" s="6" customFormat="1" ht="54.75" customHeight="1" x14ac:dyDescent="0.25">
      <c r="A6" s="84"/>
      <c r="B6" s="85"/>
      <c r="C6" s="87"/>
      <c r="D6" s="88"/>
      <c r="E6" s="86"/>
      <c r="F6" s="89"/>
      <c r="G6" s="90">
        <f t="shared" si="0"/>
        <v>0</v>
      </c>
      <c r="H6" s="91" t="str">
        <f t="shared" si="1"/>
        <v/>
      </c>
      <c r="I6" s="92"/>
      <c r="J6" s="84"/>
      <c r="K6" s="84"/>
      <c r="L6" s="8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52" s="6" customFormat="1" ht="57" customHeight="1" x14ac:dyDescent="0.25">
      <c r="A7" s="84"/>
      <c r="B7" s="85"/>
      <c r="C7" s="87"/>
      <c r="D7" s="88"/>
      <c r="E7" s="86"/>
      <c r="F7" s="89"/>
      <c r="G7" s="90">
        <f t="shared" si="0"/>
        <v>0</v>
      </c>
      <c r="H7" s="91" t="str">
        <f t="shared" si="1"/>
        <v/>
      </c>
      <c r="I7" s="92"/>
      <c r="J7" s="84"/>
      <c r="K7" s="84"/>
      <c r="L7" s="8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52" s="6" customFormat="1" ht="57" customHeight="1" x14ac:dyDescent="0.25">
      <c r="A8" s="84"/>
      <c r="B8" s="85"/>
      <c r="C8" s="87"/>
      <c r="D8" s="88"/>
      <c r="E8" s="86"/>
      <c r="F8" s="89"/>
      <c r="G8" s="90">
        <f t="shared" si="0"/>
        <v>0</v>
      </c>
      <c r="H8" s="91" t="str">
        <f t="shared" si="1"/>
        <v/>
      </c>
      <c r="I8" s="92"/>
      <c r="J8" s="84"/>
      <c r="K8" s="84"/>
      <c r="L8" s="8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52" s="6" customFormat="1" ht="57" customHeight="1" x14ac:dyDescent="0.25">
      <c r="A9" s="84"/>
      <c r="B9" s="85"/>
      <c r="C9" s="87"/>
      <c r="D9" s="88"/>
      <c r="E9" s="86"/>
      <c r="F9" s="89"/>
      <c r="G9" s="90">
        <f t="shared" si="0"/>
        <v>0</v>
      </c>
      <c r="H9" s="91" t="str">
        <f t="shared" si="1"/>
        <v/>
      </c>
      <c r="I9" s="92"/>
      <c r="J9" s="84"/>
      <c r="K9" s="84"/>
      <c r="L9" s="8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52" s="6" customFormat="1" ht="57" customHeight="1" x14ac:dyDescent="0.25">
      <c r="A10" s="84"/>
      <c r="B10" s="85"/>
      <c r="C10" s="87"/>
      <c r="D10" s="88"/>
      <c r="E10" s="86"/>
      <c r="F10" s="89"/>
      <c r="G10" s="90">
        <f t="shared" si="0"/>
        <v>0</v>
      </c>
      <c r="H10" s="91" t="str">
        <f t="shared" si="1"/>
        <v/>
      </c>
      <c r="I10" s="92"/>
      <c r="J10" s="84"/>
      <c r="K10" s="84"/>
      <c r="L10" s="8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52" s="6" customFormat="1" ht="57" customHeight="1" x14ac:dyDescent="0.25">
      <c r="A11" s="84"/>
      <c r="B11" s="85"/>
      <c r="C11" s="87"/>
      <c r="D11" s="88"/>
      <c r="E11" s="86"/>
      <c r="F11" s="89"/>
      <c r="G11" s="90">
        <f t="shared" si="0"/>
        <v>0</v>
      </c>
      <c r="H11" s="91" t="str">
        <f t="shared" si="1"/>
        <v/>
      </c>
      <c r="I11" s="92"/>
      <c r="J11" s="84"/>
      <c r="K11" s="84"/>
      <c r="L11" s="8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52" s="6" customFormat="1" ht="57" customHeight="1" x14ac:dyDescent="0.25">
      <c r="A12" s="84"/>
      <c r="B12" s="85"/>
      <c r="C12" s="87"/>
      <c r="D12" s="88"/>
      <c r="E12" s="86"/>
      <c r="F12" s="89"/>
      <c r="G12" s="90">
        <f t="shared" si="0"/>
        <v>0</v>
      </c>
      <c r="H12" s="91" t="str">
        <f t="shared" si="1"/>
        <v/>
      </c>
      <c r="I12" s="92"/>
      <c r="J12" s="84"/>
      <c r="K12" s="84"/>
      <c r="L12" s="8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52" s="6" customFormat="1" ht="57" customHeight="1" x14ac:dyDescent="0.25">
      <c r="A13" s="84"/>
      <c r="B13" s="85"/>
      <c r="C13" s="87"/>
      <c r="D13" s="88"/>
      <c r="E13" s="86"/>
      <c r="F13" s="89"/>
      <c r="G13" s="90">
        <f t="shared" si="0"/>
        <v>0</v>
      </c>
      <c r="H13" s="91" t="str">
        <f t="shared" si="1"/>
        <v/>
      </c>
      <c r="I13" s="92"/>
      <c r="J13" s="84"/>
      <c r="K13" s="84"/>
      <c r="L13" s="8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52" s="6" customFormat="1" ht="57" customHeight="1" thickBot="1" x14ac:dyDescent="0.3">
      <c r="A14" s="84"/>
      <c r="B14" s="85"/>
      <c r="C14" s="87"/>
      <c r="D14" s="88"/>
      <c r="E14" s="86"/>
      <c r="F14" s="89"/>
      <c r="G14" s="90">
        <f t="shared" si="0"/>
        <v>0</v>
      </c>
      <c r="H14" s="91" t="str">
        <f t="shared" si="1"/>
        <v/>
      </c>
      <c r="I14" s="92"/>
      <c r="J14" s="84"/>
      <c r="K14" s="84"/>
      <c r="L14" s="8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52" s="5" customFormat="1" ht="57" customHeight="1" thickBot="1" x14ac:dyDescent="0.3">
      <c r="A15" s="84"/>
      <c r="B15" s="85"/>
      <c r="C15" s="87"/>
      <c r="D15" s="88"/>
      <c r="E15" s="86"/>
      <c r="F15" s="89"/>
      <c r="G15" s="90">
        <f t="shared" si="0"/>
        <v>0</v>
      </c>
      <c r="H15" s="91" t="str">
        <f t="shared" si="1"/>
        <v/>
      </c>
      <c r="I15" s="92"/>
      <c r="J15" s="84"/>
      <c r="K15" s="84"/>
      <c r="L15" s="8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52" s="6" customFormat="1" ht="57" customHeight="1" x14ac:dyDescent="0.25">
      <c r="A16" s="84"/>
      <c r="B16" s="85"/>
      <c r="C16" s="87"/>
      <c r="D16" s="88"/>
      <c r="E16" s="86"/>
      <c r="F16" s="89"/>
      <c r="G16" s="90">
        <f t="shared" si="0"/>
        <v>0</v>
      </c>
      <c r="H16" s="91" t="str">
        <f t="shared" si="1"/>
        <v/>
      </c>
      <c r="I16" s="92"/>
      <c r="J16" s="84"/>
      <c r="K16" s="84"/>
      <c r="L16" s="8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6" customFormat="1" ht="57" customHeight="1" x14ac:dyDescent="0.25">
      <c r="A17" s="84"/>
      <c r="B17" s="85"/>
      <c r="C17" s="87"/>
      <c r="D17" s="88"/>
      <c r="E17" s="86"/>
      <c r="F17" s="89"/>
      <c r="G17" s="90">
        <f t="shared" si="0"/>
        <v>0</v>
      </c>
      <c r="H17" s="91" t="str">
        <f t="shared" si="1"/>
        <v/>
      </c>
      <c r="I17" s="92"/>
      <c r="J17" s="84"/>
      <c r="K17" s="84"/>
      <c r="L17" s="8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6" customFormat="1" ht="57" customHeight="1" x14ac:dyDescent="0.25">
      <c r="A18" s="84"/>
      <c r="B18" s="85"/>
      <c r="C18" s="87"/>
      <c r="D18" s="88"/>
      <c r="E18" s="86"/>
      <c r="F18" s="89"/>
      <c r="G18" s="90">
        <f t="shared" si="0"/>
        <v>0</v>
      </c>
      <c r="H18" s="91" t="str">
        <f t="shared" si="1"/>
        <v/>
      </c>
      <c r="I18" s="92"/>
      <c r="J18" s="84"/>
      <c r="K18" s="84"/>
      <c r="L18" s="8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6" customFormat="1" ht="57" customHeight="1" thickBot="1" x14ac:dyDescent="0.3">
      <c r="A19" s="84"/>
      <c r="B19" s="85"/>
      <c r="C19" s="87"/>
      <c r="D19" s="88"/>
      <c r="E19" s="86"/>
      <c r="F19" s="89"/>
      <c r="G19" s="90">
        <f t="shared" si="0"/>
        <v>0</v>
      </c>
      <c r="H19" s="91" t="str">
        <f t="shared" si="1"/>
        <v/>
      </c>
      <c r="I19" s="92"/>
      <c r="J19" s="84"/>
      <c r="K19" s="84"/>
      <c r="L19" s="8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5" customFormat="1" ht="57" customHeight="1" thickBot="1" x14ac:dyDescent="0.3">
      <c r="A20" s="84"/>
      <c r="B20" s="85"/>
      <c r="C20" s="87"/>
      <c r="D20" s="88"/>
      <c r="E20" s="86"/>
      <c r="F20" s="89"/>
      <c r="G20" s="90">
        <f t="shared" si="0"/>
        <v>0</v>
      </c>
      <c r="H20" s="91" t="str">
        <f t="shared" si="1"/>
        <v/>
      </c>
      <c r="I20" s="92"/>
      <c r="J20" s="84"/>
      <c r="K20" s="84"/>
      <c r="L20" s="8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6" customFormat="1" ht="57" customHeight="1" x14ac:dyDescent="0.25">
      <c r="A21" s="84"/>
      <c r="B21" s="85"/>
      <c r="C21" s="87"/>
      <c r="D21" s="88"/>
      <c r="E21" s="86"/>
      <c r="F21" s="89"/>
      <c r="G21" s="90">
        <f t="shared" si="0"/>
        <v>0</v>
      </c>
      <c r="H21" s="91" t="str">
        <f t="shared" si="1"/>
        <v/>
      </c>
      <c r="I21" s="92"/>
      <c r="J21" s="84"/>
      <c r="K21" s="84"/>
      <c r="L21" s="8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6" customFormat="1" ht="57" customHeight="1" x14ac:dyDescent="0.25">
      <c r="A22" s="84"/>
      <c r="B22" s="85"/>
      <c r="C22" s="87"/>
      <c r="D22" s="88"/>
      <c r="E22" s="86"/>
      <c r="F22" s="89"/>
      <c r="G22" s="90">
        <f t="shared" si="0"/>
        <v>0</v>
      </c>
      <c r="H22" s="91" t="str">
        <f t="shared" si="1"/>
        <v/>
      </c>
      <c r="I22" s="92"/>
      <c r="J22" s="84"/>
      <c r="K22" s="84"/>
      <c r="L22" s="8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6" customFormat="1" ht="57" customHeight="1" x14ac:dyDescent="0.25">
      <c r="A23" s="84"/>
      <c r="B23" s="85"/>
      <c r="C23" s="87"/>
      <c r="D23" s="88"/>
      <c r="E23" s="86"/>
      <c r="F23" s="89"/>
      <c r="G23" s="90">
        <f t="shared" si="0"/>
        <v>0</v>
      </c>
      <c r="H23" s="91" t="str">
        <f t="shared" si="1"/>
        <v/>
      </c>
      <c r="I23" s="92"/>
      <c r="J23" s="84"/>
      <c r="K23" s="84"/>
      <c r="L23" s="8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6" customFormat="1" ht="57" customHeight="1" x14ac:dyDescent="0.25">
      <c r="A24" s="84"/>
      <c r="B24" s="85"/>
      <c r="C24" s="87"/>
      <c r="D24" s="88"/>
      <c r="E24" s="86"/>
      <c r="F24" s="89"/>
      <c r="G24" s="90">
        <f t="shared" si="0"/>
        <v>0</v>
      </c>
      <c r="H24" s="91" t="str">
        <f t="shared" si="1"/>
        <v/>
      </c>
      <c r="I24" s="92"/>
      <c r="J24" s="84"/>
      <c r="K24" s="84"/>
      <c r="L24" s="8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6" customFormat="1" ht="57" customHeight="1" x14ac:dyDescent="0.25">
      <c r="A25" s="84"/>
      <c r="B25" s="85"/>
      <c r="C25" s="87"/>
      <c r="D25" s="88"/>
      <c r="E25" s="86"/>
      <c r="F25" s="89"/>
      <c r="G25" s="90">
        <f t="shared" si="0"/>
        <v>0</v>
      </c>
      <c r="H25" s="91" t="str">
        <f t="shared" si="1"/>
        <v/>
      </c>
      <c r="I25" s="92"/>
      <c r="J25" s="84"/>
      <c r="K25" s="84"/>
      <c r="L25" s="8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6" customFormat="1" ht="57" customHeight="1" thickBot="1" x14ac:dyDescent="0.3">
      <c r="A26" s="84"/>
      <c r="B26" s="85"/>
      <c r="C26" s="87"/>
      <c r="D26" s="88"/>
      <c r="E26" s="86"/>
      <c r="F26" s="89"/>
      <c r="G26" s="90">
        <f t="shared" si="0"/>
        <v>0</v>
      </c>
      <c r="H26" s="91" t="str">
        <f t="shared" si="1"/>
        <v/>
      </c>
      <c r="I26" s="92"/>
      <c r="J26" s="84"/>
      <c r="K26" s="84"/>
      <c r="L26" s="8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5" customFormat="1" ht="57" customHeight="1" thickBot="1" x14ac:dyDescent="0.3">
      <c r="A27" s="84"/>
      <c r="B27" s="85"/>
      <c r="C27" s="87"/>
      <c r="D27" s="88"/>
      <c r="E27" s="86"/>
      <c r="F27" s="89"/>
      <c r="G27" s="90">
        <f t="shared" si="0"/>
        <v>0</v>
      </c>
      <c r="H27" s="91" t="str">
        <f t="shared" si="1"/>
        <v/>
      </c>
      <c r="I27" s="92"/>
      <c r="J27" s="84"/>
      <c r="K27" s="84"/>
      <c r="L27" s="8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6" customFormat="1" ht="57" customHeight="1" x14ac:dyDescent="0.25">
      <c r="A28" s="84"/>
      <c r="B28" s="85"/>
      <c r="C28" s="87"/>
      <c r="D28" s="88"/>
      <c r="E28" s="86"/>
      <c r="F28" s="89"/>
      <c r="G28" s="90">
        <f t="shared" si="0"/>
        <v>0</v>
      </c>
      <c r="H28" s="91" t="str">
        <f t="shared" si="1"/>
        <v/>
      </c>
      <c r="I28" s="92"/>
      <c r="J28" s="84"/>
      <c r="K28" s="84"/>
      <c r="L28" s="8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6" customFormat="1" ht="57" customHeight="1" x14ac:dyDescent="0.25">
      <c r="A29" s="84"/>
      <c r="B29" s="85"/>
      <c r="C29" s="87"/>
      <c r="D29" s="88"/>
      <c r="E29" s="86"/>
      <c r="F29" s="89"/>
      <c r="G29" s="90">
        <f t="shared" si="0"/>
        <v>0</v>
      </c>
      <c r="H29" s="91" t="str">
        <f t="shared" si="1"/>
        <v/>
      </c>
      <c r="I29" s="92"/>
      <c r="J29" s="84"/>
      <c r="K29" s="84"/>
      <c r="L29" s="8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6" customFormat="1" ht="57" customHeight="1" x14ac:dyDescent="0.25">
      <c r="A30" s="84"/>
      <c r="B30" s="85"/>
      <c r="C30" s="87"/>
      <c r="D30" s="88"/>
      <c r="E30" s="86"/>
      <c r="F30" s="89"/>
      <c r="G30" s="90">
        <f t="shared" si="0"/>
        <v>0</v>
      </c>
      <c r="H30" s="91" t="str">
        <f t="shared" si="1"/>
        <v/>
      </c>
      <c r="I30" s="92"/>
      <c r="J30" s="84"/>
      <c r="K30" s="84"/>
      <c r="L30" s="8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6" customFormat="1" ht="57" customHeight="1" x14ac:dyDescent="0.25">
      <c r="A31" s="84"/>
      <c r="B31" s="85"/>
      <c r="C31" s="87"/>
      <c r="D31" s="88"/>
      <c r="E31" s="86"/>
      <c r="F31" s="89"/>
      <c r="G31" s="90">
        <f t="shared" si="0"/>
        <v>0</v>
      </c>
      <c r="H31" s="91" t="str">
        <f t="shared" si="1"/>
        <v/>
      </c>
      <c r="I31" s="92"/>
      <c r="J31" s="84"/>
      <c r="K31" s="84"/>
      <c r="L31" s="8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6" customFormat="1" ht="57" customHeight="1" x14ac:dyDescent="0.25">
      <c r="A32" s="84"/>
      <c r="B32" s="85"/>
      <c r="C32" s="87"/>
      <c r="D32" s="88"/>
      <c r="E32" s="86"/>
      <c r="F32" s="89"/>
      <c r="G32" s="90">
        <f t="shared" si="0"/>
        <v>0</v>
      </c>
      <c r="H32" s="91" t="str">
        <f t="shared" si="1"/>
        <v/>
      </c>
      <c r="I32" s="92"/>
      <c r="J32" s="84"/>
      <c r="K32" s="84"/>
      <c r="L32" s="8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6" customFormat="1" ht="57" customHeight="1" x14ac:dyDescent="0.25">
      <c r="A33" s="84"/>
      <c r="B33" s="85"/>
      <c r="C33" s="87"/>
      <c r="D33" s="88"/>
      <c r="E33" s="86"/>
      <c r="F33" s="89"/>
      <c r="G33" s="90">
        <f t="shared" si="0"/>
        <v>0</v>
      </c>
      <c r="H33" s="91" t="str">
        <f t="shared" si="1"/>
        <v/>
      </c>
      <c r="I33" s="92"/>
      <c r="J33" s="84"/>
      <c r="K33" s="84"/>
      <c r="L33" s="8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6" customFormat="1" ht="57" customHeight="1" thickBot="1" x14ac:dyDescent="0.3">
      <c r="A34" s="84"/>
      <c r="B34" s="85"/>
      <c r="C34" s="87"/>
      <c r="D34" s="88"/>
      <c r="E34" s="86"/>
      <c r="F34" s="89"/>
      <c r="G34" s="90">
        <f t="shared" si="0"/>
        <v>0</v>
      </c>
      <c r="H34" s="91" t="str">
        <f t="shared" si="1"/>
        <v/>
      </c>
      <c r="I34" s="92"/>
      <c r="J34" s="84"/>
      <c r="K34" s="84"/>
      <c r="L34" s="8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s="5" customFormat="1" ht="57" customHeight="1" thickBot="1" x14ac:dyDescent="0.3">
      <c r="A35" s="84"/>
      <c r="B35" s="85"/>
      <c r="C35" s="87"/>
      <c r="D35" s="88"/>
      <c r="E35" s="86"/>
      <c r="F35" s="89"/>
      <c r="G35" s="90">
        <f t="shared" si="0"/>
        <v>0</v>
      </c>
      <c r="H35" s="91" t="str">
        <f t="shared" si="1"/>
        <v/>
      </c>
      <c r="I35" s="92"/>
      <c r="J35" s="84"/>
      <c r="K35" s="84"/>
      <c r="L35" s="8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s="6" customFormat="1" ht="57" customHeight="1" x14ac:dyDescent="0.25">
      <c r="A36" s="84"/>
      <c r="B36" s="85"/>
      <c r="C36" s="87"/>
      <c r="D36" s="88"/>
      <c r="E36" s="86"/>
      <c r="F36" s="89"/>
      <c r="G36" s="90">
        <f t="shared" si="0"/>
        <v>0</v>
      </c>
      <c r="H36" s="91" t="str">
        <f t="shared" si="1"/>
        <v/>
      </c>
      <c r="I36" s="92"/>
      <c r="J36" s="84"/>
      <c r="K36" s="84"/>
      <c r="L36" s="8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s="6" customFormat="1" ht="57" customHeight="1" x14ac:dyDescent="0.25">
      <c r="A37" s="84"/>
      <c r="B37" s="85"/>
      <c r="C37" s="87"/>
      <c r="D37" s="88"/>
      <c r="E37" s="86"/>
      <c r="F37" s="89"/>
      <c r="G37" s="90">
        <f t="shared" si="0"/>
        <v>0</v>
      </c>
      <c r="H37" s="91" t="str">
        <f t="shared" si="1"/>
        <v/>
      </c>
      <c r="I37" s="92"/>
      <c r="J37" s="84"/>
      <c r="K37" s="84"/>
      <c r="L37" s="8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s="6" customFormat="1" ht="57" customHeight="1" x14ac:dyDescent="0.25">
      <c r="A38" s="84"/>
      <c r="B38" s="85"/>
      <c r="C38" s="87"/>
      <c r="D38" s="88"/>
      <c r="E38" s="86"/>
      <c r="F38" s="89"/>
      <c r="G38" s="90">
        <f t="shared" si="0"/>
        <v>0</v>
      </c>
      <c r="H38" s="91" t="str">
        <f t="shared" si="1"/>
        <v/>
      </c>
      <c r="I38" s="92"/>
      <c r="J38" s="84"/>
      <c r="K38" s="84"/>
      <c r="L38" s="8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s="6" customFormat="1" ht="57" customHeight="1" x14ac:dyDescent="0.25">
      <c r="A39" s="84"/>
      <c r="B39" s="85"/>
      <c r="C39" s="87"/>
      <c r="D39" s="88"/>
      <c r="E39" s="86"/>
      <c r="F39" s="89"/>
      <c r="G39" s="90">
        <f t="shared" si="0"/>
        <v>0</v>
      </c>
      <c r="H39" s="91" t="str">
        <f t="shared" si="1"/>
        <v/>
      </c>
      <c r="I39" s="92"/>
      <c r="J39" s="84"/>
      <c r="K39" s="84"/>
      <c r="L39" s="8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s="6" customFormat="1" ht="57" customHeight="1" x14ac:dyDescent="0.25">
      <c r="A40" s="84"/>
      <c r="B40" s="85"/>
      <c r="C40" s="87"/>
      <c r="D40" s="88"/>
      <c r="E40" s="86"/>
      <c r="F40" s="89"/>
      <c r="G40" s="90">
        <f t="shared" si="0"/>
        <v>0</v>
      </c>
      <c r="H40" s="91" t="str">
        <f t="shared" si="1"/>
        <v/>
      </c>
      <c r="I40" s="92"/>
      <c r="J40" s="84"/>
      <c r="K40" s="84"/>
      <c r="L40" s="8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s="6" customFormat="1" ht="57" customHeight="1" x14ac:dyDescent="0.25">
      <c r="A41" s="84"/>
      <c r="B41" s="85"/>
      <c r="C41" s="87"/>
      <c r="D41" s="88"/>
      <c r="E41" s="86"/>
      <c r="F41" s="89"/>
      <c r="G41" s="90">
        <f t="shared" si="0"/>
        <v>0</v>
      </c>
      <c r="H41" s="91" t="str">
        <f t="shared" si="1"/>
        <v/>
      </c>
      <c r="I41" s="92"/>
      <c r="J41" s="84"/>
      <c r="K41" s="84"/>
      <c r="L41" s="8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s="6" customFormat="1" ht="57" customHeight="1" x14ac:dyDescent="0.25">
      <c r="A42" s="84"/>
      <c r="B42" s="85"/>
      <c r="C42" s="87"/>
      <c r="D42" s="88"/>
      <c r="E42" s="86"/>
      <c r="F42" s="89"/>
      <c r="G42" s="90">
        <f t="shared" si="0"/>
        <v>0</v>
      </c>
      <c r="H42" s="91" t="str">
        <f t="shared" si="1"/>
        <v/>
      </c>
      <c r="I42" s="92"/>
      <c r="J42" s="84"/>
      <c r="K42" s="84"/>
      <c r="L42" s="8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s="6" customFormat="1" ht="57" customHeight="1" thickBot="1" x14ac:dyDescent="0.3">
      <c r="A43" s="84"/>
      <c r="B43" s="85"/>
      <c r="C43" s="87"/>
      <c r="D43" s="88"/>
      <c r="E43" s="86"/>
      <c r="F43" s="89"/>
      <c r="G43" s="90">
        <f t="shared" si="0"/>
        <v>0</v>
      </c>
      <c r="H43" s="91" t="str">
        <f t="shared" si="1"/>
        <v/>
      </c>
      <c r="I43" s="92"/>
      <c r="J43" s="84"/>
      <c r="K43" s="84"/>
      <c r="L43" s="8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s="5" customFormat="1" ht="57" customHeight="1" thickBot="1" x14ac:dyDescent="0.3">
      <c r="A44" s="84"/>
      <c r="B44" s="85"/>
      <c r="C44" s="87"/>
      <c r="D44" s="88"/>
      <c r="E44" s="86"/>
      <c r="F44" s="89"/>
      <c r="G44" s="90">
        <f t="shared" si="0"/>
        <v>0</v>
      </c>
      <c r="H44" s="91" t="str">
        <f t="shared" si="1"/>
        <v/>
      </c>
      <c r="I44" s="92"/>
      <c r="J44" s="84"/>
      <c r="K44" s="84"/>
      <c r="L44" s="8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s="6" customFormat="1" ht="57" customHeight="1" x14ac:dyDescent="0.25">
      <c r="A45" s="84"/>
      <c r="B45" s="85"/>
      <c r="C45" s="87"/>
      <c r="D45" s="88"/>
      <c r="E45" s="86"/>
      <c r="F45" s="89"/>
      <c r="G45" s="90">
        <f t="shared" si="0"/>
        <v>0</v>
      </c>
      <c r="H45" s="91" t="str">
        <f t="shared" si="1"/>
        <v/>
      </c>
      <c r="I45" s="92"/>
      <c r="J45" s="84"/>
      <c r="K45" s="84"/>
      <c r="L45" s="8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s="6" customFormat="1" ht="57" customHeight="1" x14ac:dyDescent="0.25">
      <c r="A46" s="84"/>
      <c r="B46" s="85"/>
      <c r="C46" s="87"/>
      <c r="D46" s="88"/>
      <c r="E46" s="86"/>
      <c r="F46" s="89"/>
      <c r="G46" s="90">
        <f t="shared" si="0"/>
        <v>0</v>
      </c>
      <c r="H46" s="91" t="str">
        <f t="shared" si="1"/>
        <v/>
      </c>
      <c r="I46" s="92"/>
      <c r="J46" s="84"/>
      <c r="K46" s="84"/>
      <c r="L46" s="8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s="6" customFormat="1" ht="57" customHeight="1" x14ac:dyDescent="0.25">
      <c r="A47" s="84"/>
      <c r="B47" s="85"/>
      <c r="C47" s="87"/>
      <c r="D47" s="88"/>
      <c r="E47" s="86"/>
      <c r="F47" s="89"/>
      <c r="G47" s="90">
        <f t="shared" si="0"/>
        <v>0</v>
      </c>
      <c r="H47" s="91" t="str">
        <f t="shared" si="1"/>
        <v/>
      </c>
      <c r="I47" s="92"/>
      <c r="J47" s="84"/>
      <c r="K47" s="84"/>
      <c r="L47" s="8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s="6" customFormat="1" ht="57" customHeight="1" x14ac:dyDescent="0.25">
      <c r="A48" s="84"/>
      <c r="B48" s="85"/>
      <c r="C48" s="87"/>
      <c r="D48" s="88"/>
      <c r="E48" s="86"/>
      <c r="F48" s="89"/>
      <c r="G48" s="90">
        <f t="shared" si="0"/>
        <v>0</v>
      </c>
      <c r="H48" s="91" t="str">
        <f t="shared" si="1"/>
        <v/>
      </c>
      <c r="I48" s="92"/>
      <c r="J48" s="84"/>
      <c r="K48" s="84"/>
      <c r="L48" s="8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s="6" customFormat="1" ht="57" customHeight="1" x14ac:dyDescent="0.25">
      <c r="A49" s="84"/>
      <c r="B49" s="85"/>
      <c r="C49" s="87"/>
      <c r="D49" s="88"/>
      <c r="E49" s="86"/>
      <c r="F49" s="89"/>
      <c r="G49" s="90">
        <f t="shared" si="0"/>
        <v>0</v>
      </c>
      <c r="H49" s="91" t="str">
        <f t="shared" si="1"/>
        <v/>
      </c>
      <c r="I49" s="92"/>
      <c r="J49" s="84"/>
      <c r="K49" s="84"/>
      <c r="L49" s="8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s="6" customFormat="1" ht="57" customHeight="1" thickBot="1" x14ac:dyDescent="0.3">
      <c r="A50" s="84"/>
      <c r="B50" s="85"/>
      <c r="C50" s="87"/>
      <c r="D50" s="88"/>
      <c r="E50" s="86"/>
      <c r="F50" s="89"/>
      <c r="G50" s="90">
        <f t="shared" si="0"/>
        <v>0</v>
      </c>
      <c r="H50" s="91" t="str">
        <f t="shared" si="1"/>
        <v/>
      </c>
      <c r="I50" s="92"/>
      <c r="J50" s="84"/>
      <c r="K50" s="84"/>
      <c r="L50" s="8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s="5" customFormat="1" ht="57" customHeight="1" thickBot="1" x14ac:dyDescent="0.3">
      <c r="A51" s="84"/>
      <c r="B51" s="85"/>
      <c r="C51" s="87"/>
      <c r="D51" s="88"/>
      <c r="E51" s="86"/>
      <c r="F51" s="89"/>
      <c r="G51" s="90">
        <f t="shared" si="0"/>
        <v>0</v>
      </c>
      <c r="H51" s="91" t="str">
        <f t="shared" si="1"/>
        <v/>
      </c>
      <c r="I51" s="92"/>
      <c r="J51" s="84"/>
      <c r="K51" s="84"/>
      <c r="L51" s="8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s="6" customFormat="1" ht="57" customHeight="1" x14ac:dyDescent="0.25">
      <c r="A52" s="84"/>
      <c r="B52" s="85"/>
      <c r="C52" s="87"/>
      <c r="D52" s="88"/>
      <c r="E52" s="86"/>
      <c r="F52" s="89"/>
      <c r="G52" s="90">
        <f t="shared" si="0"/>
        <v>0</v>
      </c>
      <c r="H52" s="91" t="str">
        <f t="shared" si="1"/>
        <v/>
      </c>
      <c r="I52" s="92"/>
      <c r="J52" s="84"/>
      <c r="K52" s="84"/>
      <c r="L52" s="8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s="6" customFormat="1" ht="57" customHeight="1" x14ac:dyDescent="0.25">
      <c r="A53" s="84"/>
      <c r="B53" s="85"/>
      <c r="C53" s="87"/>
      <c r="D53" s="88"/>
      <c r="E53" s="86"/>
      <c r="F53" s="89"/>
      <c r="G53" s="90">
        <f t="shared" si="0"/>
        <v>0</v>
      </c>
      <c r="H53" s="91" t="str">
        <f t="shared" si="1"/>
        <v/>
      </c>
      <c r="I53" s="92"/>
      <c r="J53" s="84"/>
      <c r="K53" s="84"/>
      <c r="L53" s="8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s="6" customFormat="1" ht="57" customHeight="1" x14ac:dyDescent="0.25">
      <c r="A54" s="84"/>
      <c r="B54" s="85"/>
      <c r="C54" s="87"/>
      <c r="D54" s="88"/>
      <c r="E54" s="86"/>
      <c r="F54" s="89"/>
      <c r="G54" s="90">
        <f t="shared" si="0"/>
        <v>0</v>
      </c>
      <c r="H54" s="91" t="str">
        <f t="shared" si="1"/>
        <v/>
      </c>
      <c r="I54" s="92"/>
      <c r="J54" s="84"/>
      <c r="K54" s="84"/>
      <c r="L54" s="8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s="6" customFormat="1" ht="57" customHeight="1" x14ac:dyDescent="0.25">
      <c r="A55" s="84"/>
      <c r="B55" s="85"/>
      <c r="C55" s="87"/>
      <c r="D55" s="88"/>
      <c r="E55" s="86"/>
      <c r="F55" s="89"/>
      <c r="G55" s="90">
        <f t="shared" si="0"/>
        <v>0</v>
      </c>
      <c r="H55" s="91" t="str">
        <f t="shared" si="1"/>
        <v/>
      </c>
      <c r="I55" s="92"/>
      <c r="J55" s="84"/>
      <c r="K55" s="84"/>
      <c r="L55" s="8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6" customFormat="1" ht="57" customHeight="1" x14ac:dyDescent="0.25">
      <c r="A56" s="84"/>
      <c r="B56" s="85"/>
      <c r="C56" s="87"/>
      <c r="D56" s="88"/>
      <c r="E56" s="86"/>
      <c r="F56" s="89"/>
      <c r="G56" s="90">
        <f t="shared" si="0"/>
        <v>0</v>
      </c>
      <c r="H56" s="91" t="str">
        <f t="shared" si="1"/>
        <v/>
      </c>
      <c r="I56" s="92"/>
      <c r="J56" s="84"/>
      <c r="K56" s="84"/>
      <c r="L56" s="8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s="6" customFormat="1" ht="57" customHeight="1" x14ac:dyDescent="0.25">
      <c r="A57" s="84"/>
      <c r="B57" s="85"/>
      <c r="C57" s="87"/>
      <c r="D57" s="88"/>
      <c r="E57" s="86"/>
      <c r="F57" s="89"/>
      <c r="G57" s="90">
        <f t="shared" si="0"/>
        <v>0</v>
      </c>
      <c r="H57" s="91" t="str">
        <f t="shared" si="1"/>
        <v/>
      </c>
      <c r="I57" s="92"/>
      <c r="J57" s="84"/>
      <c r="K57" s="84"/>
      <c r="L57" s="8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6" customFormat="1" ht="57" customHeight="1" x14ac:dyDescent="0.25">
      <c r="A58" s="84"/>
      <c r="B58" s="85"/>
      <c r="C58" s="87"/>
      <c r="D58" s="88"/>
      <c r="E58" s="86"/>
      <c r="F58" s="89"/>
      <c r="G58" s="90">
        <f t="shared" si="0"/>
        <v>0</v>
      </c>
      <c r="H58" s="91" t="str">
        <f t="shared" si="1"/>
        <v/>
      </c>
      <c r="I58" s="92"/>
      <c r="J58" s="84"/>
      <c r="K58" s="84"/>
      <c r="L58" s="8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s="6" customFormat="1" ht="57" customHeight="1" x14ac:dyDescent="0.25">
      <c r="A59" s="84"/>
      <c r="B59" s="85"/>
      <c r="C59" s="87"/>
      <c r="D59" s="88"/>
      <c r="E59" s="86"/>
      <c r="F59" s="89"/>
      <c r="G59" s="90">
        <f t="shared" si="0"/>
        <v>0</v>
      </c>
      <c r="H59" s="91" t="str">
        <f t="shared" si="1"/>
        <v/>
      </c>
      <c r="I59" s="92"/>
      <c r="J59" s="84"/>
      <c r="K59" s="84"/>
      <c r="L59" s="8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s="6" customFormat="1" ht="57" customHeight="1" x14ac:dyDescent="0.25">
      <c r="A60" s="84"/>
      <c r="B60" s="85"/>
      <c r="C60" s="87"/>
      <c r="D60" s="88"/>
      <c r="E60" s="86"/>
      <c r="F60" s="89"/>
      <c r="G60" s="90">
        <f t="shared" si="0"/>
        <v>0</v>
      </c>
      <c r="H60" s="91" t="str">
        <f t="shared" si="1"/>
        <v/>
      </c>
      <c r="I60" s="92"/>
      <c r="J60" s="84"/>
      <c r="K60" s="84"/>
      <c r="L60" s="8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s="6" customFormat="1" ht="57" customHeight="1" x14ac:dyDescent="0.25">
      <c r="A61" s="84"/>
      <c r="B61" s="85"/>
      <c r="C61" s="87"/>
      <c r="D61" s="88"/>
      <c r="E61" s="86"/>
      <c r="F61" s="89"/>
      <c r="G61" s="90">
        <f t="shared" si="0"/>
        <v>0</v>
      </c>
      <c r="H61" s="91" t="str">
        <f t="shared" si="1"/>
        <v/>
      </c>
      <c r="I61" s="92"/>
      <c r="J61" s="84"/>
      <c r="K61" s="84"/>
      <c r="L61" s="8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s="6" customFormat="1" ht="57" customHeight="1" x14ac:dyDescent="0.25">
      <c r="A62" s="84"/>
      <c r="B62" s="85"/>
      <c r="C62" s="87"/>
      <c r="D62" s="88"/>
      <c r="E62" s="86"/>
      <c r="F62" s="89"/>
      <c r="G62" s="90">
        <f t="shared" si="0"/>
        <v>0</v>
      </c>
      <c r="H62" s="91" t="str">
        <f t="shared" si="1"/>
        <v/>
      </c>
      <c r="I62" s="92"/>
      <c r="J62" s="84"/>
      <c r="K62" s="84"/>
      <c r="L62" s="8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s="3" customFormat="1" ht="57" customHeight="1" x14ac:dyDescent="0.4">
      <c r="A63" s="84"/>
      <c r="B63" s="85"/>
      <c r="C63" s="87"/>
      <c r="D63" s="88"/>
      <c r="E63" s="86"/>
      <c r="F63" s="89"/>
      <c r="G63" s="90">
        <f t="shared" si="0"/>
        <v>0</v>
      </c>
      <c r="H63" s="91" t="str">
        <f t="shared" si="1"/>
        <v/>
      </c>
      <c r="I63" s="92"/>
      <c r="J63" s="84"/>
      <c r="K63" s="84"/>
      <c r="L63" s="84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</row>
    <row r="64" spans="1:47" s="3" customFormat="1" ht="57" customHeight="1" x14ac:dyDescent="0.4">
      <c r="A64" s="84"/>
      <c r="B64" s="85"/>
      <c r="C64" s="87"/>
      <c r="D64" s="88"/>
      <c r="E64" s="86"/>
      <c r="F64" s="89"/>
      <c r="G64" s="90">
        <f t="shared" si="0"/>
        <v>0</v>
      </c>
      <c r="H64" s="91" t="str">
        <f t="shared" si="1"/>
        <v/>
      </c>
      <c r="I64" s="92"/>
      <c r="J64" s="84"/>
      <c r="K64" s="84"/>
      <c r="L64" s="84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</row>
    <row r="65" spans="1:12" s="7" customFormat="1" ht="57" customHeight="1" x14ac:dyDescent="0.4">
      <c r="A65" s="84"/>
      <c r="B65" s="85"/>
      <c r="C65" s="87"/>
      <c r="D65" s="88"/>
      <c r="E65" s="86"/>
      <c r="F65" s="89"/>
      <c r="G65" s="90">
        <f t="shared" si="0"/>
        <v>0</v>
      </c>
      <c r="H65" s="91" t="str">
        <f t="shared" si="1"/>
        <v/>
      </c>
      <c r="I65" s="92"/>
      <c r="J65" s="84"/>
      <c r="K65" s="84"/>
      <c r="L65" s="84"/>
    </row>
    <row r="66" spans="1:12" s="7" customFormat="1" ht="57" customHeight="1" x14ac:dyDescent="0.4">
      <c r="A66" s="84"/>
      <c r="B66" s="85"/>
      <c r="C66" s="87"/>
      <c r="D66" s="88"/>
      <c r="E66" s="86"/>
      <c r="F66" s="89"/>
      <c r="G66" s="90">
        <f t="shared" si="0"/>
        <v>0</v>
      </c>
      <c r="H66" s="91" t="str">
        <f t="shared" si="1"/>
        <v/>
      </c>
      <c r="I66" s="92"/>
      <c r="J66" s="84"/>
      <c r="K66" s="84"/>
      <c r="L66" s="84"/>
    </row>
    <row r="67" spans="1:12" s="7" customFormat="1" ht="57" customHeight="1" x14ac:dyDescent="0.4">
      <c r="A67" s="84"/>
      <c r="B67" s="85"/>
      <c r="C67" s="87"/>
      <c r="D67" s="88"/>
      <c r="E67" s="86"/>
      <c r="F67" s="89"/>
      <c r="G67" s="90">
        <f t="shared" si="0"/>
        <v>0</v>
      </c>
      <c r="H67" s="91" t="str">
        <f t="shared" si="1"/>
        <v/>
      </c>
      <c r="I67" s="92"/>
      <c r="J67" s="84"/>
      <c r="K67" s="84"/>
      <c r="L67" s="84"/>
    </row>
    <row r="68" spans="1:12" s="9" customFormat="1" ht="57" customHeight="1" x14ac:dyDescent="0.4">
      <c r="A68" s="84"/>
      <c r="B68" s="85"/>
      <c r="C68" s="87"/>
      <c r="D68" s="88"/>
      <c r="E68" s="86"/>
      <c r="F68" s="89"/>
      <c r="G68" s="90">
        <f t="shared" ref="G68:G131" si="2">IF(F68="",(C68*D68),(C68*D68)*F68)</f>
        <v>0</v>
      </c>
      <c r="H68" s="91" t="str">
        <f t="shared" ref="H68:H131" si="3">IF(OR(C68="",D68=""),"",IF(G68&lt;40,"PRIORITE 3",IF(G68&gt;=90,"PRIORITE 1","PRIORITE 2")))</f>
        <v/>
      </c>
      <c r="I68" s="92"/>
      <c r="J68" s="84"/>
      <c r="K68" s="84"/>
      <c r="L68" s="84"/>
    </row>
    <row r="69" spans="1:12" s="9" customFormat="1" ht="57" customHeight="1" x14ac:dyDescent="0.4">
      <c r="A69" s="84"/>
      <c r="B69" s="85"/>
      <c r="C69" s="87"/>
      <c r="D69" s="88"/>
      <c r="E69" s="86"/>
      <c r="F69" s="89"/>
      <c r="G69" s="90">
        <f t="shared" si="2"/>
        <v>0</v>
      </c>
      <c r="H69" s="91" t="str">
        <f t="shared" si="3"/>
        <v/>
      </c>
      <c r="I69" s="92"/>
      <c r="J69" s="84"/>
      <c r="K69" s="84"/>
      <c r="L69" s="84"/>
    </row>
    <row r="70" spans="1:12" s="9" customFormat="1" ht="57" customHeight="1" x14ac:dyDescent="0.4">
      <c r="A70" s="84"/>
      <c r="B70" s="85"/>
      <c r="C70" s="87"/>
      <c r="D70" s="88"/>
      <c r="E70" s="86"/>
      <c r="F70" s="89"/>
      <c r="G70" s="90">
        <f t="shared" si="2"/>
        <v>0</v>
      </c>
      <c r="H70" s="91" t="str">
        <f t="shared" si="3"/>
        <v/>
      </c>
      <c r="I70" s="92"/>
      <c r="J70" s="84"/>
      <c r="K70" s="84"/>
      <c r="L70" s="84"/>
    </row>
    <row r="71" spans="1:12" s="9" customFormat="1" ht="57" customHeight="1" x14ac:dyDescent="0.4">
      <c r="A71" s="84"/>
      <c r="B71" s="85"/>
      <c r="C71" s="87"/>
      <c r="D71" s="88"/>
      <c r="E71" s="86"/>
      <c r="F71" s="89"/>
      <c r="G71" s="90">
        <f t="shared" si="2"/>
        <v>0</v>
      </c>
      <c r="H71" s="91" t="str">
        <f t="shared" si="3"/>
        <v/>
      </c>
      <c r="I71" s="92"/>
      <c r="J71" s="84"/>
      <c r="K71" s="84"/>
      <c r="L71" s="84"/>
    </row>
    <row r="72" spans="1:12" s="9" customFormat="1" ht="57" customHeight="1" x14ac:dyDescent="0.4">
      <c r="A72" s="84"/>
      <c r="B72" s="85"/>
      <c r="C72" s="87"/>
      <c r="D72" s="88"/>
      <c r="E72" s="86"/>
      <c r="F72" s="89"/>
      <c r="G72" s="90">
        <f t="shared" si="2"/>
        <v>0</v>
      </c>
      <c r="H72" s="91" t="str">
        <f t="shared" si="3"/>
        <v/>
      </c>
      <c r="I72" s="92"/>
      <c r="J72" s="84"/>
      <c r="K72" s="84"/>
      <c r="L72" s="84"/>
    </row>
    <row r="73" spans="1:12" s="9" customFormat="1" ht="57" customHeight="1" x14ac:dyDescent="0.4">
      <c r="A73" s="84"/>
      <c r="B73" s="85"/>
      <c r="C73" s="87"/>
      <c r="D73" s="88"/>
      <c r="E73" s="86"/>
      <c r="F73" s="89"/>
      <c r="G73" s="90">
        <f t="shared" si="2"/>
        <v>0</v>
      </c>
      <c r="H73" s="91" t="str">
        <f t="shared" si="3"/>
        <v/>
      </c>
      <c r="I73" s="92"/>
      <c r="J73" s="84"/>
      <c r="K73" s="84"/>
      <c r="L73" s="84"/>
    </row>
    <row r="74" spans="1:12" s="9" customFormat="1" ht="57" customHeight="1" x14ac:dyDescent="0.4">
      <c r="A74" s="84"/>
      <c r="B74" s="85"/>
      <c r="C74" s="87"/>
      <c r="D74" s="88"/>
      <c r="E74" s="86"/>
      <c r="F74" s="89"/>
      <c r="G74" s="90">
        <f t="shared" si="2"/>
        <v>0</v>
      </c>
      <c r="H74" s="91" t="str">
        <f t="shared" si="3"/>
        <v/>
      </c>
      <c r="I74" s="92"/>
      <c r="J74" s="84"/>
      <c r="K74" s="84"/>
      <c r="L74" s="84"/>
    </row>
    <row r="75" spans="1:12" s="9" customFormat="1" ht="57" customHeight="1" x14ac:dyDescent="0.4">
      <c r="A75" s="84"/>
      <c r="B75" s="85"/>
      <c r="C75" s="87"/>
      <c r="D75" s="88"/>
      <c r="E75" s="86"/>
      <c r="F75" s="89"/>
      <c r="G75" s="90">
        <f t="shared" si="2"/>
        <v>0</v>
      </c>
      <c r="H75" s="91" t="str">
        <f t="shared" si="3"/>
        <v/>
      </c>
      <c r="I75" s="92"/>
      <c r="J75" s="84"/>
      <c r="K75" s="84"/>
      <c r="L75" s="84"/>
    </row>
    <row r="76" spans="1:12" s="9" customFormat="1" ht="57" customHeight="1" x14ac:dyDescent="0.4">
      <c r="A76" s="84"/>
      <c r="B76" s="85"/>
      <c r="C76" s="87"/>
      <c r="D76" s="88"/>
      <c r="E76" s="86"/>
      <c r="F76" s="89"/>
      <c r="G76" s="90">
        <f t="shared" si="2"/>
        <v>0</v>
      </c>
      <c r="H76" s="91" t="str">
        <f t="shared" si="3"/>
        <v/>
      </c>
      <c r="I76" s="92"/>
      <c r="J76" s="84"/>
      <c r="K76" s="84"/>
      <c r="L76" s="84"/>
    </row>
    <row r="77" spans="1:12" s="9" customFormat="1" ht="57" customHeight="1" x14ac:dyDescent="0.4">
      <c r="A77" s="84"/>
      <c r="B77" s="85"/>
      <c r="C77" s="87"/>
      <c r="D77" s="88"/>
      <c r="E77" s="86"/>
      <c r="F77" s="89"/>
      <c r="G77" s="90">
        <f t="shared" si="2"/>
        <v>0</v>
      </c>
      <c r="H77" s="91" t="str">
        <f t="shared" si="3"/>
        <v/>
      </c>
      <c r="I77" s="92"/>
      <c r="J77" s="84"/>
      <c r="K77" s="84"/>
      <c r="L77" s="84"/>
    </row>
    <row r="78" spans="1:12" s="9" customFormat="1" ht="57" customHeight="1" x14ac:dyDescent="0.4">
      <c r="A78" s="84"/>
      <c r="B78" s="85"/>
      <c r="C78" s="87"/>
      <c r="D78" s="88"/>
      <c r="E78" s="86"/>
      <c r="F78" s="89"/>
      <c r="G78" s="90">
        <f t="shared" si="2"/>
        <v>0</v>
      </c>
      <c r="H78" s="91" t="str">
        <f t="shared" si="3"/>
        <v/>
      </c>
      <c r="I78" s="92"/>
      <c r="J78" s="84"/>
      <c r="K78" s="84"/>
      <c r="L78" s="84"/>
    </row>
    <row r="79" spans="1:12" s="9" customFormat="1" ht="57" customHeight="1" x14ac:dyDescent="0.4">
      <c r="A79" s="84"/>
      <c r="B79" s="85"/>
      <c r="C79" s="87"/>
      <c r="D79" s="88"/>
      <c r="E79" s="86"/>
      <c r="F79" s="89"/>
      <c r="G79" s="90">
        <f t="shared" si="2"/>
        <v>0</v>
      </c>
      <c r="H79" s="91" t="str">
        <f t="shared" si="3"/>
        <v/>
      </c>
      <c r="I79" s="92"/>
      <c r="J79" s="84"/>
      <c r="K79" s="84"/>
      <c r="L79" s="84"/>
    </row>
    <row r="80" spans="1:12" s="9" customFormat="1" ht="57" customHeight="1" x14ac:dyDescent="0.4">
      <c r="A80" s="84"/>
      <c r="B80" s="85"/>
      <c r="C80" s="87"/>
      <c r="D80" s="88"/>
      <c r="E80" s="86"/>
      <c r="F80" s="89"/>
      <c r="G80" s="90">
        <f t="shared" si="2"/>
        <v>0</v>
      </c>
      <c r="H80" s="91" t="str">
        <f t="shared" si="3"/>
        <v/>
      </c>
      <c r="I80" s="92"/>
      <c r="J80" s="84"/>
      <c r="K80" s="84"/>
      <c r="L80" s="84"/>
    </row>
    <row r="81" spans="1:12" s="9" customFormat="1" ht="57" customHeight="1" x14ac:dyDescent="0.4">
      <c r="A81" s="84"/>
      <c r="B81" s="85"/>
      <c r="C81" s="87"/>
      <c r="D81" s="88"/>
      <c r="E81" s="86"/>
      <c r="F81" s="89"/>
      <c r="G81" s="90">
        <f t="shared" si="2"/>
        <v>0</v>
      </c>
      <c r="H81" s="91" t="str">
        <f t="shared" si="3"/>
        <v/>
      </c>
      <c r="I81" s="92"/>
      <c r="J81" s="84"/>
      <c r="K81" s="84"/>
      <c r="L81" s="84"/>
    </row>
    <row r="82" spans="1:12" s="9" customFormat="1" ht="57" customHeight="1" x14ac:dyDescent="0.4">
      <c r="A82" s="84"/>
      <c r="B82" s="85"/>
      <c r="C82" s="87"/>
      <c r="D82" s="88"/>
      <c r="E82" s="86"/>
      <c r="F82" s="89"/>
      <c r="G82" s="90">
        <f t="shared" si="2"/>
        <v>0</v>
      </c>
      <c r="H82" s="91" t="str">
        <f t="shared" si="3"/>
        <v/>
      </c>
      <c r="I82" s="92"/>
      <c r="J82" s="84"/>
      <c r="K82" s="84"/>
      <c r="L82" s="84"/>
    </row>
    <row r="83" spans="1:12" s="9" customFormat="1" ht="57" customHeight="1" x14ac:dyDescent="0.4">
      <c r="A83" s="84"/>
      <c r="B83" s="85"/>
      <c r="C83" s="87"/>
      <c r="D83" s="88"/>
      <c r="E83" s="86"/>
      <c r="F83" s="89"/>
      <c r="G83" s="90">
        <f t="shared" si="2"/>
        <v>0</v>
      </c>
      <c r="H83" s="91" t="str">
        <f t="shared" si="3"/>
        <v/>
      </c>
      <c r="I83" s="92"/>
      <c r="J83" s="84"/>
      <c r="K83" s="84"/>
      <c r="L83" s="84"/>
    </row>
    <row r="84" spans="1:12" s="9" customFormat="1" ht="57" customHeight="1" x14ac:dyDescent="0.4">
      <c r="A84" s="84"/>
      <c r="B84" s="85"/>
      <c r="C84" s="87"/>
      <c r="D84" s="88"/>
      <c r="E84" s="86"/>
      <c r="F84" s="89"/>
      <c r="G84" s="90">
        <f t="shared" si="2"/>
        <v>0</v>
      </c>
      <c r="H84" s="91" t="str">
        <f t="shared" si="3"/>
        <v/>
      </c>
      <c r="I84" s="92"/>
      <c r="J84" s="84"/>
      <c r="K84" s="84"/>
      <c r="L84" s="84"/>
    </row>
    <row r="85" spans="1:12" s="9" customFormat="1" ht="57" customHeight="1" x14ac:dyDescent="0.4">
      <c r="A85" s="84"/>
      <c r="B85" s="85"/>
      <c r="C85" s="87"/>
      <c r="D85" s="88"/>
      <c r="E85" s="86"/>
      <c r="F85" s="89"/>
      <c r="G85" s="90">
        <f t="shared" si="2"/>
        <v>0</v>
      </c>
      <c r="H85" s="91" t="str">
        <f t="shared" si="3"/>
        <v/>
      </c>
      <c r="I85" s="92"/>
      <c r="J85" s="84"/>
      <c r="K85" s="84"/>
      <c r="L85" s="84"/>
    </row>
    <row r="86" spans="1:12" s="9" customFormat="1" ht="57" customHeight="1" x14ac:dyDescent="0.4">
      <c r="A86" s="84"/>
      <c r="B86" s="85"/>
      <c r="C86" s="87"/>
      <c r="D86" s="88"/>
      <c r="E86" s="86"/>
      <c r="F86" s="89"/>
      <c r="G86" s="90">
        <f t="shared" si="2"/>
        <v>0</v>
      </c>
      <c r="H86" s="91" t="str">
        <f t="shared" si="3"/>
        <v/>
      </c>
      <c r="I86" s="92"/>
      <c r="J86" s="84"/>
      <c r="K86" s="84"/>
      <c r="L86" s="84"/>
    </row>
    <row r="87" spans="1:12" s="9" customFormat="1" ht="57" customHeight="1" x14ac:dyDescent="0.4">
      <c r="A87" s="84"/>
      <c r="B87" s="85"/>
      <c r="C87" s="87"/>
      <c r="D87" s="88"/>
      <c r="E87" s="86"/>
      <c r="F87" s="89"/>
      <c r="G87" s="90">
        <f t="shared" si="2"/>
        <v>0</v>
      </c>
      <c r="H87" s="91" t="str">
        <f t="shared" si="3"/>
        <v/>
      </c>
      <c r="I87" s="92"/>
      <c r="J87" s="84"/>
      <c r="K87" s="84"/>
      <c r="L87" s="84"/>
    </row>
    <row r="88" spans="1:12" s="9" customFormat="1" ht="57" customHeight="1" x14ac:dyDescent="0.4">
      <c r="A88" s="84"/>
      <c r="B88" s="85"/>
      <c r="C88" s="87"/>
      <c r="D88" s="88"/>
      <c r="E88" s="86"/>
      <c r="F88" s="89"/>
      <c r="G88" s="90">
        <f t="shared" si="2"/>
        <v>0</v>
      </c>
      <c r="H88" s="91" t="str">
        <f t="shared" si="3"/>
        <v/>
      </c>
      <c r="I88" s="92"/>
      <c r="J88" s="84"/>
      <c r="K88" s="84"/>
      <c r="L88" s="84"/>
    </row>
    <row r="89" spans="1:12" s="9" customFormat="1" ht="57" customHeight="1" x14ac:dyDescent="0.4">
      <c r="A89" s="84"/>
      <c r="B89" s="85"/>
      <c r="C89" s="87"/>
      <c r="D89" s="88"/>
      <c r="E89" s="86"/>
      <c r="F89" s="89"/>
      <c r="G89" s="90">
        <f t="shared" si="2"/>
        <v>0</v>
      </c>
      <c r="H89" s="91" t="str">
        <f t="shared" si="3"/>
        <v/>
      </c>
      <c r="I89" s="92"/>
      <c r="J89" s="84"/>
      <c r="K89" s="84"/>
      <c r="L89" s="84"/>
    </row>
    <row r="90" spans="1:12" s="9" customFormat="1" ht="57" customHeight="1" x14ac:dyDescent="0.4">
      <c r="A90" s="84"/>
      <c r="B90" s="85"/>
      <c r="C90" s="87"/>
      <c r="D90" s="88"/>
      <c r="E90" s="86"/>
      <c r="F90" s="89"/>
      <c r="G90" s="90">
        <f t="shared" si="2"/>
        <v>0</v>
      </c>
      <c r="H90" s="91" t="str">
        <f t="shared" si="3"/>
        <v/>
      </c>
      <c r="I90" s="92"/>
      <c r="J90" s="84"/>
      <c r="K90" s="84"/>
      <c r="L90" s="84"/>
    </row>
    <row r="91" spans="1:12" s="9" customFormat="1" ht="57" customHeight="1" x14ac:dyDescent="0.4">
      <c r="A91" s="84"/>
      <c r="B91" s="85"/>
      <c r="C91" s="87"/>
      <c r="D91" s="88"/>
      <c r="E91" s="86"/>
      <c r="F91" s="89"/>
      <c r="G91" s="90">
        <f t="shared" si="2"/>
        <v>0</v>
      </c>
      <c r="H91" s="91" t="str">
        <f t="shared" si="3"/>
        <v/>
      </c>
      <c r="I91" s="92"/>
      <c r="J91" s="84"/>
      <c r="K91" s="84"/>
      <c r="L91" s="84"/>
    </row>
    <row r="92" spans="1:12" s="9" customFormat="1" ht="57" customHeight="1" x14ac:dyDescent="0.4">
      <c r="A92" s="84"/>
      <c r="B92" s="85"/>
      <c r="C92" s="87"/>
      <c r="D92" s="88"/>
      <c r="E92" s="86"/>
      <c r="F92" s="89"/>
      <c r="G92" s="90">
        <f t="shared" si="2"/>
        <v>0</v>
      </c>
      <c r="H92" s="91" t="str">
        <f t="shared" si="3"/>
        <v/>
      </c>
      <c r="I92" s="92"/>
      <c r="J92" s="84"/>
      <c r="K92" s="84"/>
      <c r="L92" s="84"/>
    </row>
    <row r="93" spans="1:12" s="9" customFormat="1" ht="57" customHeight="1" x14ac:dyDescent="0.4">
      <c r="A93" s="84"/>
      <c r="B93" s="85"/>
      <c r="C93" s="87"/>
      <c r="D93" s="88"/>
      <c r="E93" s="86"/>
      <c r="F93" s="89"/>
      <c r="G93" s="90">
        <f t="shared" si="2"/>
        <v>0</v>
      </c>
      <c r="H93" s="91" t="str">
        <f t="shared" si="3"/>
        <v/>
      </c>
      <c r="I93" s="92"/>
      <c r="J93" s="84"/>
      <c r="K93" s="84"/>
      <c r="L93" s="84"/>
    </row>
    <row r="94" spans="1:12" s="9" customFormat="1" ht="57" customHeight="1" x14ac:dyDescent="0.4">
      <c r="A94" s="84"/>
      <c r="B94" s="85"/>
      <c r="C94" s="87"/>
      <c r="D94" s="88"/>
      <c r="E94" s="86"/>
      <c r="F94" s="89"/>
      <c r="G94" s="90">
        <f t="shared" si="2"/>
        <v>0</v>
      </c>
      <c r="H94" s="91" t="str">
        <f t="shared" si="3"/>
        <v/>
      </c>
      <c r="I94" s="92"/>
      <c r="J94" s="84"/>
      <c r="K94" s="84"/>
      <c r="L94" s="84"/>
    </row>
    <row r="95" spans="1:12" s="9" customFormat="1" ht="57" customHeight="1" x14ac:dyDescent="0.4">
      <c r="A95" s="84"/>
      <c r="B95" s="85"/>
      <c r="C95" s="87"/>
      <c r="D95" s="88"/>
      <c r="E95" s="86"/>
      <c r="F95" s="89"/>
      <c r="G95" s="90">
        <f t="shared" si="2"/>
        <v>0</v>
      </c>
      <c r="H95" s="91" t="str">
        <f t="shared" si="3"/>
        <v/>
      </c>
      <c r="I95" s="92"/>
      <c r="J95" s="84"/>
      <c r="K95" s="84"/>
      <c r="L95" s="84"/>
    </row>
    <row r="96" spans="1:12" s="9" customFormat="1" ht="57" customHeight="1" x14ac:dyDescent="0.4">
      <c r="A96" s="84"/>
      <c r="B96" s="85"/>
      <c r="C96" s="87"/>
      <c r="D96" s="88"/>
      <c r="E96" s="86"/>
      <c r="F96" s="89"/>
      <c r="G96" s="90">
        <f t="shared" si="2"/>
        <v>0</v>
      </c>
      <c r="H96" s="91" t="str">
        <f t="shared" si="3"/>
        <v/>
      </c>
      <c r="I96" s="92"/>
      <c r="J96" s="84"/>
      <c r="K96" s="84"/>
      <c r="L96" s="84"/>
    </row>
    <row r="97" spans="1:12" s="9" customFormat="1" ht="57" customHeight="1" x14ac:dyDescent="0.4">
      <c r="A97" s="84"/>
      <c r="B97" s="85"/>
      <c r="C97" s="87"/>
      <c r="D97" s="88"/>
      <c r="E97" s="86"/>
      <c r="F97" s="89"/>
      <c r="G97" s="90">
        <f t="shared" si="2"/>
        <v>0</v>
      </c>
      <c r="H97" s="91" t="str">
        <f t="shared" si="3"/>
        <v/>
      </c>
      <c r="I97" s="92"/>
      <c r="J97" s="84"/>
      <c r="K97" s="84"/>
      <c r="L97" s="84"/>
    </row>
    <row r="98" spans="1:12" s="9" customFormat="1" ht="57" customHeight="1" x14ac:dyDescent="0.4">
      <c r="A98" s="84"/>
      <c r="B98" s="85"/>
      <c r="C98" s="87"/>
      <c r="D98" s="88"/>
      <c r="E98" s="86"/>
      <c r="F98" s="89"/>
      <c r="G98" s="90">
        <f t="shared" si="2"/>
        <v>0</v>
      </c>
      <c r="H98" s="91" t="str">
        <f t="shared" si="3"/>
        <v/>
      </c>
      <c r="I98" s="92"/>
      <c r="J98" s="84"/>
      <c r="K98" s="84"/>
      <c r="L98" s="84"/>
    </row>
    <row r="99" spans="1:12" s="9" customFormat="1" ht="57" customHeight="1" x14ac:dyDescent="0.4">
      <c r="A99" s="84"/>
      <c r="B99" s="85"/>
      <c r="C99" s="87"/>
      <c r="D99" s="88"/>
      <c r="E99" s="86"/>
      <c r="F99" s="89"/>
      <c r="G99" s="90">
        <f t="shared" si="2"/>
        <v>0</v>
      </c>
      <c r="H99" s="91" t="str">
        <f t="shared" si="3"/>
        <v/>
      </c>
      <c r="I99" s="92"/>
      <c r="J99" s="84"/>
      <c r="K99" s="84"/>
      <c r="L99" s="84"/>
    </row>
    <row r="100" spans="1:12" s="9" customFormat="1" ht="57" customHeight="1" x14ac:dyDescent="0.4">
      <c r="A100" s="84"/>
      <c r="B100" s="85"/>
      <c r="C100" s="87"/>
      <c r="D100" s="88"/>
      <c r="E100" s="86"/>
      <c r="F100" s="89"/>
      <c r="G100" s="90">
        <f t="shared" si="2"/>
        <v>0</v>
      </c>
      <c r="H100" s="91" t="str">
        <f t="shared" si="3"/>
        <v/>
      </c>
      <c r="I100" s="92"/>
      <c r="J100" s="84"/>
      <c r="K100" s="84"/>
      <c r="L100" s="84"/>
    </row>
    <row r="101" spans="1:12" s="9" customFormat="1" ht="57" customHeight="1" x14ac:dyDescent="0.4">
      <c r="A101" s="84"/>
      <c r="B101" s="85"/>
      <c r="C101" s="87"/>
      <c r="D101" s="88"/>
      <c r="E101" s="86"/>
      <c r="F101" s="89"/>
      <c r="G101" s="90">
        <f t="shared" si="2"/>
        <v>0</v>
      </c>
      <c r="H101" s="91" t="str">
        <f t="shared" si="3"/>
        <v/>
      </c>
      <c r="I101" s="92"/>
      <c r="J101" s="84"/>
      <c r="K101" s="84"/>
      <c r="L101" s="84"/>
    </row>
    <row r="102" spans="1:12" s="9" customFormat="1" ht="57" customHeight="1" x14ac:dyDescent="0.4">
      <c r="A102" s="84"/>
      <c r="B102" s="85"/>
      <c r="C102" s="87"/>
      <c r="D102" s="88"/>
      <c r="E102" s="86"/>
      <c r="F102" s="89"/>
      <c r="G102" s="90">
        <f t="shared" si="2"/>
        <v>0</v>
      </c>
      <c r="H102" s="91" t="str">
        <f t="shared" si="3"/>
        <v/>
      </c>
      <c r="I102" s="92"/>
      <c r="J102" s="84"/>
      <c r="K102" s="84"/>
      <c r="L102" s="84"/>
    </row>
    <row r="103" spans="1:12" s="9" customFormat="1" ht="57" customHeight="1" x14ac:dyDescent="0.4">
      <c r="A103" s="84"/>
      <c r="B103" s="85"/>
      <c r="C103" s="87"/>
      <c r="D103" s="88"/>
      <c r="E103" s="86"/>
      <c r="F103" s="89"/>
      <c r="G103" s="90">
        <f t="shared" si="2"/>
        <v>0</v>
      </c>
      <c r="H103" s="91" t="str">
        <f t="shared" si="3"/>
        <v/>
      </c>
      <c r="I103" s="92"/>
      <c r="J103" s="84"/>
      <c r="K103" s="84"/>
      <c r="L103" s="84"/>
    </row>
    <row r="104" spans="1:12" s="9" customFormat="1" ht="57" customHeight="1" x14ac:dyDescent="0.4">
      <c r="A104" s="84"/>
      <c r="B104" s="85"/>
      <c r="C104" s="87"/>
      <c r="D104" s="88"/>
      <c r="E104" s="86"/>
      <c r="F104" s="89"/>
      <c r="G104" s="90">
        <f t="shared" si="2"/>
        <v>0</v>
      </c>
      <c r="H104" s="91" t="str">
        <f t="shared" si="3"/>
        <v/>
      </c>
      <c r="I104" s="92"/>
      <c r="J104" s="84"/>
      <c r="K104" s="84"/>
      <c r="L104" s="84"/>
    </row>
    <row r="105" spans="1:12" s="9" customFormat="1" ht="57" customHeight="1" x14ac:dyDescent="0.4">
      <c r="A105" s="84"/>
      <c r="B105" s="85"/>
      <c r="C105" s="87"/>
      <c r="D105" s="88"/>
      <c r="E105" s="86"/>
      <c r="F105" s="89"/>
      <c r="G105" s="90">
        <f t="shared" si="2"/>
        <v>0</v>
      </c>
      <c r="H105" s="91" t="str">
        <f t="shared" si="3"/>
        <v/>
      </c>
      <c r="I105" s="92"/>
      <c r="J105" s="84"/>
      <c r="K105" s="84"/>
      <c r="L105" s="84"/>
    </row>
    <row r="106" spans="1:12" s="9" customFormat="1" ht="57" customHeight="1" x14ac:dyDescent="0.4">
      <c r="A106" s="84"/>
      <c r="B106" s="85"/>
      <c r="C106" s="87"/>
      <c r="D106" s="88"/>
      <c r="E106" s="86"/>
      <c r="F106" s="89"/>
      <c r="G106" s="90">
        <f t="shared" si="2"/>
        <v>0</v>
      </c>
      <c r="H106" s="91" t="str">
        <f t="shared" si="3"/>
        <v/>
      </c>
      <c r="I106" s="92"/>
      <c r="J106" s="84"/>
      <c r="K106" s="84"/>
      <c r="L106" s="84"/>
    </row>
    <row r="107" spans="1:12" s="9" customFormat="1" ht="57" customHeight="1" x14ac:dyDescent="0.4">
      <c r="A107" s="84"/>
      <c r="B107" s="85"/>
      <c r="C107" s="87"/>
      <c r="D107" s="88"/>
      <c r="E107" s="86"/>
      <c r="F107" s="89"/>
      <c r="G107" s="90">
        <f t="shared" si="2"/>
        <v>0</v>
      </c>
      <c r="H107" s="91" t="str">
        <f t="shared" si="3"/>
        <v/>
      </c>
      <c r="I107" s="92"/>
      <c r="J107" s="84"/>
      <c r="K107" s="84"/>
      <c r="L107" s="84"/>
    </row>
    <row r="108" spans="1:12" s="9" customFormat="1" ht="57" customHeight="1" x14ac:dyDescent="0.4">
      <c r="A108" s="84"/>
      <c r="B108" s="85"/>
      <c r="C108" s="87"/>
      <c r="D108" s="88"/>
      <c r="E108" s="86"/>
      <c r="F108" s="89"/>
      <c r="G108" s="90">
        <f t="shared" si="2"/>
        <v>0</v>
      </c>
      <c r="H108" s="91" t="str">
        <f t="shared" si="3"/>
        <v/>
      </c>
      <c r="I108" s="92"/>
      <c r="J108" s="84"/>
      <c r="K108" s="84"/>
      <c r="L108" s="84"/>
    </row>
    <row r="109" spans="1:12" s="9" customFormat="1" ht="57" customHeight="1" x14ac:dyDescent="0.4">
      <c r="A109" s="84"/>
      <c r="B109" s="85"/>
      <c r="C109" s="87"/>
      <c r="D109" s="88"/>
      <c r="E109" s="86"/>
      <c r="F109" s="89"/>
      <c r="G109" s="90">
        <f t="shared" si="2"/>
        <v>0</v>
      </c>
      <c r="H109" s="91" t="str">
        <f t="shared" si="3"/>
        <v/>
      </c>
      <c r="I109" s="92"/>
      <c r="J109" s="84"/>
      <c r="K109" s="84"/>
      <c r="L109" s="84"/>
    </row>
    <row r="110" spans="1:12" s="9" customFormat="1" ht="57" customHeight="1" x14ac:dyDescent="0.4">
      <c r="A110" s="84"/>
      <c r="B110" s="85"/>
      <c r="C110" s="87"/>
      <c r="D110" s="88"/>
      <c r="E110" s="86"/>
      <c r="F110" s="89"/>
      <c r="G110" s="90">
        <f t="shared" si="2"/>
        <v>0</v>
      </c>
      <c r="H110" s="91" t="str">
        <f t="shared" si="3"/>
        <v/>
      </c>
      <c r="I110" s="92"/>
      <c r="J110" s="84"/>
      <c r="K110" s="84"/>
      <c r="L110" s="84"/>
    </row>
    <row r="111" spans="1:12" s="9" customFormat="1" ht="57" customHeight="1" x14ac:dyDescent="0.4">
      <c r="A111" s="84"/>
      <c r="B111" s="85"/>
      <c r="C111" s="87"/>
      <c r="D111" s="88"/>
      <c r="E111" s="86"/>
      <c r="F111" s="89"/>
      <c r="G111" s="90">
        <f t="shared" si="2"/>
        <v>0</v>
      </c>
      <c r="H111" s="91" t="str">
        <f t="shared" si="3"/>
        <v/>
      </c>
      <c r="I111" s="92"/>
      <c r="J111" s="84"/>
      <c r="K111" s="84"/>
      <c r="L111" s="84"/>
    </row>
    <row r="112" spans="1:12" s="9" customFormat="1" ht="57" customHeight="1" x14ac:dyDescent="0.4">
      <c r="A112" s="84"/>
      <c r="B112" s="85"/>
      <c r="C112" s="87"/>
      <c r="D112" s="88"/>
      <c r="E112" s="86"/>
      <c r="F112" s="89"/>
      <c r="G112" s="90">
        <f t="shared" si="2"/>
        <v>0</v>
      </c>
      <c r="H112" s="91" t="str">
        <f t="shared" si="3"/>
        <v/>
      </c>
      <c r="I112" s="92"/>
      <c r="J112" s="84"/>
      <c r="K112" s="84"/>
      <c r="L112" s="84"/>
    </row>
    <row r="113" spans="1:12" s="9" customFormat="1" ht="57" customHeight="1" x14ac:dyDescent="0.4">
      <c r="A113" s="84"/>
      <c r="B113" s="85"/>
      <c r="C113" s="87"/>
      <c r="D113" s="88"/>
      <c r="E113" s="86"/>
      <c r="F113" s="89"/>
      <c r="G113" s="90">
        <f t="shared" si="2"/>
        <v>0</v>
      </c>
      <c r="H113" s="91" t="str">
        <f t="shared" si="3"/>
        <v/>
      </c>
      <c r="I113" s="92"/>
      <c r="J113" s="84"/>
      <c r="K113" s="84"/>
      <c r="L113" s="84"/>
    </row>
    <row r="114" spans="1:12" s="9" customFormat="1" ht="57" customHeight="1" x14ac:dyDescent="0.4">
      <c r="A114" s="84"/>
      <c r="B114" s="85"/>
      <c r="C114" s="87"/>
      <c r="D114" s="88"/>
      <c r="E114" s="86"/>
      <c r="F114" s="89"/>
      <c r="G114" s="90">
        <f t="shared" si="2"/>
        <v>0</v>
      </c>
      <c r="H114" s="91" t="str">
        <f t="shared" si="3"/>
        <v/>
      </c>
      <c r="I114" s="92"/>
      <c r="J114" s="84"/>
      <c r="K114" s="84"/>
      <c r="L114" s="84"/>
    </row>
    <row r="115" spans="1:12" s="9" customFormat="1" ht="57" customHeight="1" x14ac:dyDescent="0.4">
      <c r="A115" s="84"/>
      <c r="B115" s="85"/>
      <c r="C115" s="87"/>
      <c r="D115" s="88"/>
      <c r="E115" s="86"/>
      <c r="F115" s="89"/>
      <c r="G115" s="90">
        <f t="shared" si="2"/>
        <v>0</v>
      </c>
      <c r="H115" s="91" t="str">
        <f t="shared" si="3"/>
        <v/>
      </c>
      <c r="I115" s="92"/>
      <c r="J115" s="84"/>
      <c r="K115" s="84"/>
      <c r="L115" s="84"/>
    </row>
    <row r="116" spans="1:12" s="9" customFormat="1" ht="57" customHeight="1" x14ac:dyDescent="0.4">
      <c r="A116" s="84"/>
      <c r="B116" s="85"/>
      <c r="C116" s="87"/>
      <c r="D116" s="88"/>
      <c r="E116" s="86"/>
      <c r="F116" s="89"/>
      <c r="G116" s="90">
        <f t="shared" si="2"/>
        <v>0</v>
      </c>
      <c r="H116" s="91" t="str">
        <f t="shared" si="3"/>
        <v/>
      </c>
      <c r="I116" s="92"/>
      <c r="J116" s="84"/>
      <c r="K116" s="84"/>
      <c r="L116" s="84"/>
    </row>
    <row r="117" spans="1:12" s="9" customFormat="1" ht="57" customHeight="1" x14ac:dyDescent="0.4">
      <c r="A117" s="84"/>
      <c r="B117" s="85"/>
      <c r="C117" s="87"/>
      <c r="D117" s="88"/>
      <c r="E117" s="86"/>
      <c r="F117" s="89"/>
      <c r="G117" s="90">
        <f t="shared" si="2"/>
        <v>0</v>
      </c>
      <c r="H117" s="91" t="str">
        <f t="shared" si="3"/>
        <v/>
      </c>
      <c r="I117" s="92"/>
      <c r="J117" s="84"/>
      <c r="K117" s="84"/>
      <c r="L117" s="84"/>
    </row>
    <row r="118" spans="1:12" s="9" customFormat="1" ht="57" customHeight="1" x14ac:dyDescent="0.4">
      <c r="A118" s="84"/>
      <c r="B118" s="85"/>
      <c r="C118" s="87"/>
      <c r="D118" s="88"/>
      <c r="E118" s="86"/>
      <c r="F118" s="89"/>
      <c r="G118" s="90">
        <f t="shared" si="2"/>
        <v>0</v>
      </c>
      <c r="H118" s="91" t="str">
        <f t="shared" si="3"/>
        <v/>
      </c>
      <c r="I118" s="92"/>
      <c r="J118" s="84"/>
      <c r="K118" s="84"/>
      <c r="L118" s="84"/>
    </row>
    <row r="119" spans="1:12" s="9" customFormat="1" ht="57" customHeight="1" x14ac:dyDescent="0.4">
      <c r="A119" s="84"/>
      <c r="B119" s="85"/>
      <c r="C119" s="87"/>
      <c r="D119" s="88"/>
      <c r="E119" s="86"/>
      <c r="F119" s="89"/>
      <c r="G119" s="90">
        <f t="shared" si="2"/>
        <v>0</v>
      </c>
      <c r="H119" s="91" t="str">
        <f t="shared" si="3"/>
        <v/>
      </c>
      <c r="I119" s="92"/>
      <c r="J119" s="84"/>
      <c r="K119" s="84"/>
      <c r="L119" s="84"/>
    </row>
    <row r="120" spans="1:12" s="9" customFormat="1" ht="57" customHeight="1" x14ac:dyDescent="0.4">
      <c r="A120" s="84"/>
      <c r="B120" s="85"/>
      <c r="C120" s="87"/>
      <c r="D120" s="88"/>
      <c r="E120" s="86"/>
      <c r="F120" s="89"/>
      <c r="G120" s="90">
        <f t="shared" si="2"/>
        <v>0</v>
      </c>
      <c r="H120" s="91" t="str">
        <f t="shared" si="3"/>
        <v/>
      </c>
      <c r="I120" s="92"/>
      <c r="J120" s="84"/>
      <c r="K120" s="84"/>
      <c r="L120" s="84"/>
    </row>
    <row r="121" spans="1:12" s="9" customFormat="1" ht="57" customHeight="1" x14ac:dyDescent="0.4">
      <c r="A121" s="84"/>
      <c r="B121" s="85"/>
      <c r="C121" s="87"/>
      <c r="D121" s="88"/>
      <c r="E121" s="86"/>
      <c r="F121" s="89"/>
      <c r="G121" s="90">
        <f t="shared" si="2"/>
        <v>0</v>
      </c>
      <c r="H121" s="91" t="str">
        <f t="shared" si="3"/>
        <v/>
      </c>
      <c r="I121" s="92"/>
      <c r="J121" s="84"/>
      <c r="K121" s="84"/>
      <c r="L121" s="84"/>
    </row>
    <row r="122" spans="1:12" s="9" customFormat="1" ht="57" customHeight="1" x14ac:dyDescent="0.4">
      <c r="A122" s="84"/>
      <c r="B122" s="85"/>
      <c r="C122" s="87"/>
      <c r="D122" s="88"/>
      <c r="E122" s="86"/>
      <c r="F122" s="89"/>
      <c r="G122" s="90">
        <f t="shared" si="2"/>
        <v>0</v>
      </c>
      <c r="H122" s="91" t="str">
        <f t="shared" si="3"/>
        <v/>
      </c>
      <c r="I122" s="92"/>
      <c r="J122" s="84"/>
      <c r="K122" s="84"/>
      <c r="L122" s="84"/>
    </row>
    <row r="123" spans="1:12" s="9" customFormat="1" ht="57" customHeight="1" x14ac:dyDescent="0.4">
      <c r="A123" s="84"/>
      <c r="B123" s="85"/>
      <c r="C123" s="87"/>
      <c r="D123" s="88"/>
      <c r="E123" s="86"/>
      <c r="F123" s="89"/>
      <c r="G123" s="90">
        <f t="shared" si="2"/>
        <v>0</v>
      </c>
      <c r="H123" s="91" t="str">
        <f t="shared" si="3"/>
        <v/>
      </c>
      <c r="I123" s="92"/>
      <c r="J123" s="84"/>
      <c r="K123" s="84"/>
      <c r="L123" s="84"/>
    </row>
    <row r="124" spans="1:12" s="9" customFormat="1" ht="57" customHeight="1" x14ac:dyDescent="0.4">
      <c r="A124" s="84"/>
      <c r="B124" s="85"/>
      <c r="C124" s="87"/>
      <c r="D124" s="88"/>
      <c r="E124" s="86"/>
      <c r="F124" s="89"/>
      <c r="G124" s="90">
        <f t="shared" si="2"/>
        <v>0</v>
      </c>
      <c r="H124" s="91" t="str">
        <f t="shared" si="3"/>
        <v/>
      </c>
      <c r="I124" s="92"/>
      <c r="J124" s="84"/>
      <c r="K124" s="84"/>
      <c r="L124" s="84"/>
    </row>
    <row r="125" spans="1:12" s="9" customFormat="1" ht="57" customHeight="1" x14ac:dyDescent="0.4">
      <c r="A125" s="84"/>
      <c r="B125" s="85"/>
      <c r="C125" s="87"/>
      <c r="D125" s="88"/>
      <c r="E125" s="86"/>
      <c r="F125" s="89"/>
      <c r="G125" s="90">
        <f t="shared" si="2"/>
        <v>0</v>
      </c>
      <c r="H125" s="91" t="str">
        <f t="shared" si="3"/>
        <v/>
      </c>
      <c r="I125" s="92"/>
      <c r="J125" s="84"/>
      <c r="K125" s="84"/>
      <c r="L125" s="84"/>
    </row>
    <row r="126" spans="1:12" s="9" customFormat="1" ht="57" customHeight="1" x14ac:dyDescent="0.4">
      <c r="A126" s="84"/>
      <c r="B126" s="85"/>
      <c r="C126" s="87"/>
      <c r="D126" s="88"/>
      <c r="E126" s="86"/>
      <c r="F126" s="89"/>
      <c r="G126" s="90">
        <f t="shared" si="2"/>
        <v>0</v>
      </c>
      <c r="H126" s="91" t="str">
        <f t="shared" si="3"/>
        <v/>
      </c>
      <c r="I126" s="92"/>
      <c r="J126" s="84"/>
      <c r="K126" s="84"/>
      <c r="L126" s="84"/>
    </row>
    <row r="127" spans="1:12" s="9" customFormat="1" ht="57" customHeight="1" x14ac:dyDescent="0.4">
      <c r="A127" s="84"/>
      <c r="B127" s="85"/>
      <c r="C127" s="87"/>
      <c r="D127" s="88"/>
      <c r="E127" s="86"/>
      <c r="F127" s="89"/>
      <c r="G127" s="90">
        <f t="shared" si="2"/>
        <v>0</v>
      </c>
      <c r="H127" s="91" t="str">
        <f t="shared" si="3"/>
        <v/>
      </c>
      <c r="I127" s="92"/>
      <c r="J127" s="84"/>
      <c r="K127" s="84"/>
      <c r="L127" s="84"/>
    </row>
    <row r="128" spans="1:12" s="9" customFormat="1" ht="57" customHeight="1" x14ac:dyDescent="0.4">
      <c r="A128" s="84"/>
      <c r="B128" s="85"/>
      <c r="C128" s="87"/>
      <c r="D128" s="88"/>
      <c r="E128" s="86"/>
      <c r="F128" s="89"/>
      <c r="G128" s="90">
        <f t="shared" si="2"/>
        <v>0</v>
      </c>
      <c r="H128" s="91" t="str">
        <f t="shared" si="3"/>
        <v/>
      </c>
      <c r="I128" s="92"/>
      <c r="J128" s="84"/>
      <c r="K128" s="84"/>
      <c r="L128" s="84"/>
    </row>
    <row r="129" spans="1:12" s="9" customFormat="1" ht="57" customHeight="1" x14ac:dyDescent="0.4">
      <c r="A129" s="84"/>
      <c r="B129" s="85"/>
      <c r="C129" s="87"/>
      <c r="D129" s="88"/>
      <c r="E129" s="86"/>
      <c r="F129" s="89"/>
      <c r="G129" s="90">
        <f t="shared" si="2"/>
        <v>0</v>
      </c>
      <c r="H129" s="91" t="str">
        <f t="shared" si="3"/>
        <v/>
      </c>
      <c r="I129" s="92"/>
      <c r="J129" s="84"/>
      <c r="K129" s="84"/>
      <c r="L129" s="84"/>
    </row>
    <row r="130" spans="1:12" s="9" customFormat="1" ht="57" customHeight="1" x14ac:dyDescent="0.4">
      <c r="A130" s="84"/>
      <c r="B130" s="85"/>
      <c r="C130" s="87"/>
      <c r="D130" s="88"/>
      <c r="E130" s="86"/>
      <c r="F130" s="89"/>
      <c r="G130" s="90">
        <f t="shared" si="2"/>
        <v>0</v>
      </c>
      <c r="H130" s="91" t="str">
        <f t="shared" si="3"/>
        <v/>
      </c>
      <c r="I130" s="92"/>
      <c r="J130" s="84"/>
      <c r="K130" s="84"/>
      <c r="L130" s="84"/>
    </row>
    <row r="131" spans="1:12" s="9" customFormat="1" ht="57" customHeight="1" x14ac:dyDescent="0.4">
      <c r="A131" s="84"/>
      <c r="B131" s="85"/>
      <c r="C131" s="87"/>
      <c r="D131" s="88"/>
      <c r="E131" s="86"/>
      <c r="F131" s="89"/>
      <c r="G131" s="90">
        <f t="shared" si="2"/>
        <v>0</v>
      </c>
      <c r="H131" s="91" t="str">
        <f t="shared" si="3"/>
        <v/>
      </c>
      <c r="I131" s="92"/>
      <c r="J131" s="84"/>
      <c r="K131" s="84"/>
      <c r="L131" s="84"/>
    </row>
    <row r="132" spans="1:12" s="9" customFormat="1" ht="57" customHeight="1" x14ac:dyDescent="0.4">
      <c r="A132" s="84"/>
      <c r="B132" s="85"/>
      <c r="C132" s="87"/>
      <c r="D132" s="88"/>
      <c r="E132" s="86"/>
      <c r="F132" s="89"/>
      <c r="G132" s="90">
        <f t="shared" ref="G132:G195" si="4">IF(F132="",(C132*D132),(C132*D132)*F132)</f>
        <v>0</v>
      </c>
      <c r="H132" s="91" t="str">
        <f t="shared" ref="H132:H195" si="5">IF(OR(C132="",D132=""),"",IF(G132&lt;40,"PRIORITE 3",IF(G132&gt;=90,"PRIORITE 1","PRIORITE 2")))</f>
        <v/>
      </c>
      <c r="I132" s="92"/>
      <c r="J132" s="84"/>
      <c r="K132" s="84"/>
      <c r="L132" s="84"/>
    </row>
    <row r="133" spans="1:12" s="9" customFormat="1" ht="57" customHeight="1" x14ac:dyDescent="0.4">
      <c r="A133" s="84"/>
      <c r="B133" s="85"/>
      <c r="C133" s="87"/>
      <c r="D133" s="88"/>
      <c r="E133" s="86"/>
      <c r="F133" s="89"/>
      <c r="G133" s="90">
        <f t="shared" si="4"/>
        <v>0</v>
      </c>
      <c r="H133" s="91" t="str">
        <f t="shared" si="5"/>
        <v/>
      </c>
      <c r="I133" s="92"/>
      <c r="J133" s="84"/>
      <c r="K133" s="84"/>
      <c r="L133" s="84"/>
    </row>
    <row r="134" spans="1:12" s="9" customFormat="1" ht="57" customHeight="1" x14ac:dyDescent="0.4">
      <c r="A134" s="84"/>
      <c r="B134" s="85"/>
      <c r="C134" s="87"/>
      <c r="D134" s="88"/>
      <c r="E134" s="86"/>
      <c r="F134" s="89"/>
      <c r="G134" s="90">
        <f t="shared" si="4"/>
        <v>0</v>
      </c>
      <c r="H134" s="91" t="str">
        <f t="shared" si="5"/>
        <v/>
      </c>
      <c r="I134" s="92"/>
      <c r="J134" s="84"/>
      <c r="K134" s="84"/>
      <c r="L134" s="84"/>
    </row>
    <row r="135" spans="1:12" s="9" customFormat="1" ht="57" customHeight="1" x14ac:dyDescent="0.4">
      <c r="A135" s="84"/>
      <c r="B135" s="85"/>
      <c r="C135" s="87"/>
      <c r="D135" s="88"/>
      <c r="E135" s="86"/>
      <c r="F135" s="89"/>
      <c r="G135" s="90">
        <f t="shared" si="4"/>
        <v>0</v>
      </c>
      <c r="H135" s="91" t="str">
        <f t="shared" si="5"/>
        <v/>
      </c>
      <c r="I135" s="92"/>
      <c r="J135" s="84"/>
      <c r="K135" s="84"/>
      <c r="L135" s="84"/>
    </row>
    <row r="136" spans="1:12" s="9" customFormat="1" ht="57" customHeight="1" x14ac:dyDescent="0.4">
      <c r="A136" s="84"/>
      <c r="B136" s="85"/>
      <c r="C136" s="87"/>
      <c r="D136" s="88"/>
      <c r="E136" s="86"/>
      <c r="F136" s="89"/>
      <c r="G136" s="90">
        <f t="shared" si="4"/>
        <v>0</v>
      </c>
      <c r="H136" s="91" t="str">
        <f t="shared" si="5"/>
        <v/>
      </c>
      <c r="I136" s="92"/>
      <c r="J136" s="84"/>
      <c r="K136" s="84"/>
      <c r="L136" s="84"/>
    </row>
    <row r="137" spans="1:12" s="9" customFormat="1" ht="57" customHeight="1" x14ac:dyDescent="0.4">
      <c r="A137" s="84"/>
      <c r="B137" s="85"/>
      <c r="C137" s="87"/>
      <c r="D137" s="88"/>
      <c r="E137" s="86"/>
      <c r="F137" s="89"/>
      <c r="G137" s="90">
        <f t="shared" si="4"/>
        <v>0</v>
      </c>
      <c r="H137" s="91" t="str">
        <f t="shared" si="5"/>
        <v/>
      </c>
      <c r="I137" s="92"/>
      <c r="J137" s="84"/>
      <c r="K137" s="84"/>
      <c r="L137" s="84"/>
    </row>
    <row r="138" spans="1:12" s="9" customFormat="1" ht="57" customHeight="1" x14ac:dyDescent="0.4">
      <c r="A138" s="84"/>
      <c r="B138" s="85"/>
      <c r="C138" s="87"/>
      <c r="D138" s="88"/>
      <c r="E138" s="86"/>
      <c r="F138" s="89"/>
      <c r="G138" s="90">
        <f t="shared" si="4"/>
        <v>0</v>
      </c>
      <c r="H138" s="91" t="str">
        <f t="shared" si="5"/>
        <v/>
      </c>
      <c r="I138" s="92"/>
      <c r="J138" s="84"/>
      <c r="K138" s="84"/>
      <c r="L138" s="84"/>
    </row>
    <row r="139" spans="1:12" s="9" customFormat="1" ht="57" customHeight="1" x14ac:dyDescent="0.4">
      <c r="A139" s="84"/>
      <c r="B139" s="85"/>
      <c r="C139" s="87"/>
      <c r="D139" s="88"/>
      <c r="E139" s="86"/>
      <c r="F139" s="89"/>
      <c r="G139" s="90">
        <f t="shared" si="4"/>
        <v>0</v>
      </c>
      <c r="H139" s="91" t="str">
        <f t="shared" si="5"/>
        <v/>
      </c>
      <c r="I139" s="92"/>
      <c r="J139" s="84"/>
      <c r="K139" s="84"/>
      <c r="L139" s="84"/>
    </row>
    <row r="140" spans="1:12" s="9" customFormat="1" ht="57" customHeight="1" x14ac:dyDescent="0.4">
      <c r="A140" s="84"/>
      <c r="B140" s="85"/>
      <c r="C140" s="87"/>
      <c r="D140" s="88"/>
      <c r="E140" s="86"/>
      <c r="F140" s="89"/>
      <c r="G140" s="90">
        <f t="shared" si="4"/>
        <v>0</v>
      </c>
      <c r="H140" s="91" t="str">
        <f t="shared" si="5"/>
        <v/>
      </c>
      <c r="I140" s="92"/>
      <c r="J140" s="84"/>
      <c r="K140" s="84"/>
      <c r="L140" s="84"/>
    </row>
    <row r="141" spans="1:12" s="9" customFormat="1" ht="57" customHeight="1" x14ac:dyDescent="0.4">
      <c r="A141" s="84"/>
      <c r="B141" s="85"/>
      <c r="C141" s="87"/>
      <c r="D141" s="88"/>
      <c r="E141" s="86"/>
      <c r="F141" s="89"/>
      <c r="G141" s="90">
        <f t="shared" si="4"/>
        <v>0</v>
      </c>
      <c r="H141" s="91" t="str">
        <f t="shared" si="5"/>
        <v/>
      </c>
      <c r="I141" s="92"/>
      <c r="J141" s="84"/>
      <c r="K141" s="84"/>
      <c r="L141" s="84"/>
    </row>
    <row r="142" spans="1:12" s="9" customFormat="1" ht="57" customHeight="1" x14ac:dyDescent="0.4">
      <c r="A142" s="84"/>
      <c r="B142" s="85"/>
      <c r="C142" s="87"/>
      <c r="D142" s="88"/>
      <c r="E142" s="86"/>
      <c r="F142" s="89"/>
      <c r="G142" s="90">
        <f t="shared" si="4"/>
        <v>0</v>
      </c>
      <c r="H142" s="91" t="str">
        <f t="shared" si="5"/>
        <v/>
      </c>
      <c r="I142" s="92"/>
      <c r="J142" s="84"/>
      <c r="K142" s="84"/>
      <c r="L142" s="84"/>
    </row>
    <row r="143" spans="1:12" s="9" customFormat="1" ht="57" customHeight="1" x14ac:dyDescent="0.4">
      <c r="A143" s="84"/>
      <c r="B143" s="85"/>
      <c r="C143" s="87"/>
      <c r="D143" s="88"/>
      <c r="E143" s="86"/>
      <c r="F143" s="89"/>
      <c r="G143" s="90">
        <f t="shared" si="4"/>
        <v>0</v>
      </c>
      <c r="H143" s="91" t="str">
        <f t="shared" si="5"/>
        <v/>
      </c>
      <c r="I143" s="92"/>
      <c r="J143" s="84"/>
      <c r="K143" s="84"/>
      <c r="L143" s="84"/>
    </row>
    <row r="144" spans="1:12" s="9" customFormat="1" ht="57" customHeight="1" x14ac:dyDescent="0.4">
      <c r="A144" s="84"/>
      <c r="B144" s="85"/>
      <c r="C144" s="87"/>
      <c r="D144" s="88"/>
      <c r="E144" s="86"/>
      <c r="F144" s="89"/>
      <c r="G144" s="90">
        <f t="shared" si="4"/>
        <v>0</v>
      </c>
      <c r="H144" s="91" t="str">
        <f t="shared" si="5"/>
        <v/>
      </c>
      <c r="I144" s="92"/>
      <c r="J144" s="84"/>
      <c r="K144" s="84"/>
      <c r="L144" s="84"/>
    </row>
    <row r="145" spans="1:12" s="9" customFormat="1" ht="57" customHeight="1" x14ac:dyDescent="0.4">
      <c r="A145" s="84"/>
      <c r="B145" s="85"/>
      <c r="C145" s="87"/>
      <c r="D145" s="88"/>
      <c r="E145" s="86"/>
      <c r="F145" s="89"/>
      <c r="G145" s="90">
        <f t="shared" si="4"/>
        <v>0</v>
      </c>
      <c r="H145" s="91" t="str">
        <f t="shared" si="5"/>
        <v/>
      </c>
      <c r="I145" s="92"/>
      <c r="J145" s="84"/>
      <c r="K145" s="84"/>
      <c r="L145" s="84"/>
    </row>
    <row r="146" spans="1:12" s="9" customFormat="1" ht="57" customHeight="1" x14ac:dyDescent="0.4">
      <c r="A146" s="84"/>
      <c r="B146" s="85"/>
      <c r="C146" s="87"/>
      <c r="D146" s="88"/>
      <c r="E146" s="86"/>
      <c r="F146" s="89"/>
      <c r="G146" s="90">
        <f t="shared" si="4"/>
        <v>0</v>
      </c>
      <c r="H146" s="91" t="str">
        <f t="shared" si="5"/>
        <v/>
      </c>
      <c r="I146" s="92"/>
      <c r="J146" s="84"/>
      <c r="K146" s="84"/>
      <c r="L146" s="84"/>
    </row>
    <row r="147" spans="1:12" s="9" customFormat="1" ht="57" customHeight="1" x14ac:dyDescent="0.4">
      <c r="A147" s="84"/>
      <c r="B147" s="85"/>
      <c r="C147" s="87"/>
      <c r="D147" s="88"/>
      <c r="E147" s="86"/>
      <c r="F147" s="89"/>
      <c r="G147" s="90">
        <f t="shared" si="4"/>
        <v>0</v>
      </c>
      <c r="H147" s="91" t="str">
        <f t="shared" si="5"/>
        <v/>
      </c>
      <c r="I147" s="92"/>
      <c r="J147" s="84"/>
      <c r="K147" s="84"/>
      <c r="L147" s="84"/>
    </row>
    <row r="148" spans="1:12" s="9" customFormat="1" ht="57" customHeight="1" x14ac:dyDescent="0.4">
      <c r="A148" s="84"/>
      <c r="B148" s="85"/>
      <c r="C148" s="87"/>
      <c r="D148" s="88"/>
      <c r="E148" s="86"/>
      <c r="F148" s="89"/>
      <c r="G148" s="90">
        <f t="shared" si="4"/>
        <v>0</v>
      </c>
      <c r="H148" s="91" t="str">
        <f t="shared" si="5"/>
        <v/>
      </c>
      <c r="I148" s="92"/>
      <c r="J148" s="84"/>
      <c r="K148" s="84"/>
      <c r="L148" s="84"/>
    </row>
    <row r="149" spans="1:12" s="9" customFormat="1" ht="57" customHeight="1" x14ac:dyDescent="0.4">
      <c r="A149" s="84"/>
      <c r="B149" s="85"/>
      <c r="C149" s="87"/>
      <c r="D149" s="88"/>
      <c r="E149" s="86"/>
      <c r="F149" s="89"/>
      <c r="G149" s="90">
        <f t="shared" si="4"/>
        <v>0</v>
      </c>
      <c r="H149" s="91" t="str">
        <f t="shared" si="5"/>
        <v/>
      </c>
      <c r="I149" s="92"/>
      <c r="J149" s="84"/>
      <c r="K149" s="84"/>
      <c r="L149" s="84"/>
    </row>
    <row r="150" spans="1:12" s="9" customFormat="1" ht="57" customHeight="1" x14ac:dyDescent="0.4">
      <c r="A150" s="84"/>
      <c r="B150" s="85"/>
      <c r="C150" s="87"/>
      <c r="D150" s="88"/>
      <c r="E150" s="86"/>
      <c r="F150" s="89"/>
      <c r="G150" s="90">
        <f t="shared" si="4"/>
        <v>0</v>
      </c>
      <c r="H150" s="91" t="str">
        <f t="shared" si="5"/>
        <v/>
      </c>
      <c r="I150" s="92"/>
      <c r="J150" s="84"/>
      <c r="K150" s="84"/>
      <c r="L150" s="84"/>
    </row>
    <row r="151" spans="1:12" s="9" customFormat="1" ht="57" customHeight="1" x14ac:dyDescent="0.4">
      <c r="A151" s="84"/>
      <c r="B151" s="85"/>
      <c r="C151" s="87"/>
      <c r="D151" s="88"/>
      <c r="E151" s="86"/>
      <c r="F151" s="89"/>
      <c r="G151" s="90">
        <f t="shared" si="4"/>
        <v>0</v>
      </c>
      <c r="H151" s="91" t="str">
        <f t="shared" si="5"/>
        <v/>
      </c>
      <c r="I151" s="92"/>
      <c r="J151" s="84"/>
      <c r="K151" s="84"/>
      <c r="L151" s="84"/>
    </row>
    <row r="152" spans="1:12" s="9" customFormat="1" ht="57" customHeight="1" x14ac:dyDescent="0.4">
      <c r="A152" s="84"/>
      <c r="B152" s="85"/>
      <c r="C152" s="87"/>
      <c r="D152" s="88"/>
      <c r="E152" s="86"/>
      <c r="F152" s="89"/>
      <c r="G152" s="90">
        <f t="shared" si="4"/>
        <v>0</v>
      </c>
      <c r="H152" s="91" t="str">
        <f t="shared" si="5"/>
        <v/>
      </c>
      <c r="I152" s="92"/>
      <c r="J152" s="84"/>
      <c r="K152" s="84"/>
      <c r="L152" s="84"/>
    </row>
    <row r="153" spans="1:12" s="9" customFormat="1" ht="57" customHeight="1" x14ac:dyDescent="0.4">
      <c r="A153" s="84"/>
      <c r="B153" s="85"/>
      <c r="C153" s="87"/>
      <c r="D153" s="88"/>
      <c r="E153" s="86"/>
      <c r="F153" s="89"/>
      <c r="G153" s="90">
        <f t="shared" si="4"/>
        <v>0</v>
      </c>
      <c r="H153" s="91" t="str">
        <f t="shared" si="5"/>
        <v/>
      </c>
      <c r="I153" s="92"/>
      <c r="J153" s="84"/>
      <c r="K153" s="84"/>
      <c r="L153" s="84"/>
    </row>
    <row r="154" spans="1:12" s="9" customFormat="1" ht="57" customHeight="1" x14ac:dyDescent="0.4">
      <c r="A154" s="84"/>
      <c r="B154" s="85"/>
      <c r="C154" s="87"/>
      <c r="D154" s="88"/>
      <c r="E154" s="86"/>
      <c r="F154" s="89"/>
      <c r="G154" s="90">
        <f t="shared" si="4"/>
        <v>0</v>
      </c>
      <c r="H154" s="91" t="str">
        <f t="shared" si="5"/>
        <v/>
      </c>
      <c r="I154" s="92"/>
      <c r="J154" s="84"/>
      <c r="K154" s="84"/>
      <c r="L154" s="84"/>
    </row>
    <row r="155" spans="1:12" s="9" customFormat="1" ht="57" customHeight="1" x14ac:dyDescent="0.4">
      <c r="A155" s="84"/>
      <c r="B155" s="85"/>
      <c r="C155" s="87"/>
      <c r="D155" s="88"/>
      <c r="E155" s="86"/>
      <c r="F155" s="89"/>
      <c r="G155" s="90">
        <f t="shared" si="4"/>
        <v>0</v>
      </c>
      <c r="H155" s="91" t="str">
        <f t="shared" si="5"/>
        <v/>
      </c>
      <c r="I155" s="92"/>
      <c r="J155" s="84"/>
      <c r="K155" s="84"/>
      <c r="L155" s="84"/>
    </row>
    <row r="156" spans="1:12" s="9" customFormat="1" ht="57" customHeight="1" x14ac:dyDescent="0.4">
      <c r="A156" s="84"/>
      <c r="B156" s="85"/>
      <c r="C156" s="87"/>
      <c r="D156" s="88"/>
      <c r="E156" s="86"/>
      <c r="F156" s="89"/>
      <c r="G156" s="90">
        <f t="shared" si="4"/>
        <v>0</v>
      </c>
      <c r="H156" s="91" t="str">
        <f t="shared" si="5"/>
        <v/>
      </c>
      <c r="I156" s="92"/>
      <c r="J156" s="84"/>
      <c r="K156" s="84"/>
      <c r="L156" s="84"/>
    </row>
    <row r="157" spans="1:12" s="9" customFormat="1" ht="57" customHeight="1" x14ac:dyDescent="0.4">
      <c r="A157" s="84"/>
      <c r="B157" s="85"/>
      <c r="C157" s="87"/>
      <c r="D157" s="88"/>
      <c r="E157" s="86"/>
      <c r="F157" s="89"/>
      <c r="G157" s="90">
        <f t="shared" si="4"/>
        <v>0</v>
      </c>
      <c r="H157" s="91" t="str">
        <f t="shared" si="5"/>
        <v/>
      </c>
      <c r="I157" s="92"/>
      <c r="J157" s="84"/>
      <c r="K157" s="84"/>
      <c r="L157" s="84"/>
    </row>
    <row r="158" spans="1:12" s="9" customFormat="1" ht="57" customHeight="1" x14ac:dyDescent="0.4">
      <c r="A158" s="84"/>
      <c r="B158" s="85"/>
      <c r="C158" s="87"/>
      <c r="D158" s="88"/>
      <c r="E158" s="86"/>
      <c r="F158" s="89"/>
      <c r="G158" s="90">
        <f t="shared" si="4"/>
        <v>0</v>
      </c>
      <c r="H158" s="91" t="str">
        <f t="shared" si="5"/>
        <v/>
      </c>
      <c r="I158" s="92"/>
      <c r="J158" s="84"/>
      <c r="K158" s="84"/>
      <c r="L158" s="84"/>
    </row>
    <row r="159" spans="1:12" s="9" customFormat="1" ht="57" customHeight="1" x14ac:dyDescent="0.4">
      <c r="A159" s="84"/>
      <c r="B159" s="85"/>
      <c r="C159" s="87"/>
      <c r="D159" s="88"/>
      <c r="E159" s="86"/>
      <c r="F159" s="89"/>
      <c r="G159" s="90">
        <f t="shared" si="4"/>
        <v>0</v>
      </c>
      <c r="H159" s="91" t="str">
        <f t="shared" si="5"/>
        <v/>
      </c>
      <c r="I159" s="92"/>
      <c r="J159" s="84"/>
      <c r="K159" s="84"/>
      <c r="L159" s="84"/>
    </row>
    <row r="160" spans="1:12" s="9" customFormat="1" ht="57" customHeight="1" x14ac:dyDescent="0.4">
      <c r="A160" s="84"/>
      <c r="B160" s="85"/>
      <c r="C160" s="87"/>
      <c r="D160" s="88"/>
      <c r="E160" s="86"/>
      <c r="F160" s="89"/>
      <c r="G160" s="90">
        <f t="shared" si="4"/>
        <v>0</v>
      </c>
      <c r="H160" s="91" t="str">
        <f t="shared" si="5"/>
        <v/>
      </c>
      <c r="I160" s="92"/>
      <c r="J160" s="84"/>
      <c r="K160" s="84"/>
      <c r="L160" s="84"/>
    </row>
    <row r="161" spans="1:12" s="9" customFormat="1" ht="57" customHeight="1" x14ac:dyDescent="0.4">
      <c r="A161" s="84"/>
      <c r="B161" s="85"/>
      <c r="C161" s="87"/>
      <c r="D161" s="88"/>
      <c r="E161" s="86"/>
      <c r="F161" s="89"/>
      <c r="G161" s="90">
        <f t="shared" si="4"/>
        <v>0</v>
      </c>
      <c r="H161" s="91" t="str">
        <f t="shared" si="5"/>
        <v/>
      </c>
      <c r="I161" s="92"/>
      <c r="J161" s="84"/>
      <c r="K161" s="84"/>
      <c r="L161" s="84"/>
    </row>
    <row r="162" spans="1:12" s="9" customFormat="1" ht="57" customHeight="1" x14ac:dyDescent="0.4">
      <c r="A162" s="84"/>
      <c r="B162" s="85"/>
      <c r="C162" s="87"/>
      <c r="D162" s="88"/>
      <c r="E162" s="86"/>
      <c r="F162" s="89"/>
      <c r="G162" s="90">
        <f t="shared" si="4"/>
        <v>0</v>
      </c>
      <c r="H162" s="91" t="str">
        <f t="shared" si="5"/>
        <v/>
      </c>
      <c r="I162" s="92"/>
      <c r="J162" s="84"/>
      <c r="K162" s="84"/>
      <c r="L162" s="84"/>
    </row>
    <row r="163" spans="1:12" s="9" customFormat="1" ht="57" customHeight="1" x14ac:dyDescent="0.4">
      <c r="A163" s="84"/>
      <c r="B163" s="85"/>
      <c r="C163" s="87"/>
      <c r="D163" s="88"/>
      <c r="E163" s="86"/>
      <c r="F163" s="89"/>
      <c r="G163" s="90">
        <f t="shared" si="4"/>
        <v>0</v>
      </c>
      <c r="H163" s="91" t="str">
        <f t="shared" si="5"/>
        <v/>
      </c>
      <c r="I163" s="92"/>
      <c r="J163" s="84"/>
      <c r="K163" s="84"/>
      <c r="L163" s="84"/>
    </row>
    <row r="164" spans="1:12" s="9" customFormat="1" ht="57" customHeight="1" x14ac:dyDescent="0.4">
      <c r="A164" s="84"/>
      <c r="B164" s="85"/>
      <c r="C164" s="87"/>
      <c r="D164" s="88"/>
      <c r="E164" s="86"/>
      <c r="F164" s="89"/>
      <c r="G164" s="90">
        <f t="shared" si="4"/>
        <v>0</v>
      </c>
      <c r="H164" s="91" t="str">
        <f t="shared" si="5"/>
        <v/>
      </c>
      <c r="I164" s="92"/>
      <c r="J164" s="84"/>
      <c r="K164" s="84"/>
      <c r="L164" s="84"/>
    </row>
    <row r="165" spans="1:12" s="9" customFormat="1" ht="57" customHeight="1" x14ac:dyDescent="0.4">
      <c r="A165" s="84"/>
      <c r="B165" s="85"/>
      <c r="C165" s="87"/>
      <c r="D165" s="88"/>
      <c r="E165" s="86"/>
      <c r="F165" s="89"/>
      <c r="G165" s="90">
        <f t="shared" si="4"/>
        <v>0</v>
      </c>
      <c r="H165" s="91" t="str">
        <f t="shared" si="5"/>
        <v/>
      </c>
      <c r="I165" s="92"/>
      <c r="J165" s="84"/>
      <c r="K165" s="84"/>
      <c r="L165" s="84"/>
    </row>
    <row r="166" spans="1:12" s="9" customFormat="1" ht="57" customHeight="1" x14ac:dyDescent="0.4">
      <c r="A166" s="84"/>
      <c r="B166" s="85"/>
      <c r="C166" s="87"/>
      <c r="D166" s="88"/>
      <c r="E166" s="86"/>
      <c r="F166" s="89"/>
      <c r="G166" s="90">
        <f t="shared" si="4"/>
        <v>0</v>
      </c>
      <c r="H166" s="91" t="str">
        <f t="shared" si="5"/>
        <v/>
      </c>
      <c r="I166" s="92"/>
      <c r="J166" s="84"/>
      <c r="K166" s="84"/>
      <c r="L166" s="84"/>
    </row>
    <row r="167" spans="1:12" s="9" customFormat="1" ht="57" customHeight="1" x14ac:dyDescent="0.4">
      <c r="A167" s="84"/>
      <c r="B167" s="85"/>
      <c r="C167" s="87"/>
      <c r="D167" s="88"/>
      <c r="E167" s="86"/>
      <c r="F167" s="89"/>
      <c r="G167" s="90">
        <f t="shared" si="4"/>
        <v>0</v>
      </c>
      <c r="H167" s="91" t="str">
        <f t="shared" si="5"/>
        <v/>
      </c>
      <c r="I167" s="92"/>
      <c r="J167" s="84"/>
      <c r="K167" s="84"/>
      <c r="L167" s="84"/>
    </row>
    <row r="168" spans="1:12" s="9" customFormat="1" ht="57" customHeight="1" x14ac:dyDescent="0.4">
      <c r="A168" s="84"/>
      <c r="B168" s="85"/>
      <c r="C168" s="87"/>
      <c r="D168" s="88"/>
      <c r="E168" s="86"/>
      <c r="F168" s="89"/>
      <c r="G168" s="90">
        <f t="shared" si="4"/>
        <v>0</v>
      </c>
      <c r="H168" s="91" t="str">
        <f t="shared" si="5"/>
        <v/>
      </c>
      <c r="I168" s="92"/>
      <c r="J168" s="84"/>
      <c r="K168" s="84"/>
      <c r="L168" s="84"/>
    </row>
    <row r="169" spans="1:12" s="9" customFormat="1" ht="57" customHeight="1" x14ac:dyDescent="0.4">
      <c r="A169" s="84"/>
      <c r="B169" s="85"/>
      <c r="C169" s="87"/>
      <c r="D169" s="88"/>
      <c r="E169" s="86"/>
      <c r="F169" s="89"/>
      <c r="G169" s="90">
        <f t="shared" si="4"/>
        <v>0</v>
      </c>
      <c r="H169" s="91" t="str">
        <f t="shared" si="5"/>
        <v/>
      </c>
      <c r="I169" s="92"/>
      <c r="J169" s="84"/>
      <c r="K169" s="84"/>
      <c r="L169" s="84"/>
    </row>
    <row r="170" spans="1:12" s="9" customFormat="1" ht="57" customHeight="1" x14ac:dyDescent="0.4">
      <c r="A170" s="84"/>
      <c r="B170" s="85"/>
      <c r="C170" s="87"/>
      <c r="D170" s="88"/>
      <c r="E170" s="86"/>
      <c r="F170" s="89"/>
      <c r="G170" s="90">
        <f t="shared" si="4"/>
        <v>0</v>
      </c>
      <c r="H170" s="91" t="str">
        <f t="shared" si="5"/>
        <v/>
      </c>
      <c r="I170" s="92"/>
      <c r="J170" s="84"/>
      <c r="K170" s="84"/>
      <c r="L170" s="84"/>
    </row>
    <row r="171" spans="1:12" s="9" customFormat="1" ht="57" customHeight="1" x14ac:dyDescent="0.4">
      <c r="A171" s="84"/>
      <c r="B171" s="85"/>
      <c r="C171" s="87"/>
      <c r="D171" s="88"/>
      <c r="E171" s="86"/>
      <c r="F171" s="89"/>
      <c r="G171" s="90">
        <f t="shared" si="4"/>
        <v>0</v>
      </c>
      <c r="H171" s="91" t="str">
        <f t="shared" si="5"/>
        <v/>
      </c>
      <c r="I171" s="92"/>
      <c r="J171" s="84"/>
      <c r="K171" s="84"/>
      <c r="L171" s="84"/>
    </row>
    <row r="172" spans="1:12" s="9" customFormat="1" ht="57" customHeight="1" x14ac:dyDescent="0.4">
      <c r="A172" s="84"/>
      <c r="B172" s="85"/>
      <c r="C172" s="87"/>
      <c r="D172" s="88"/>
      <c r="E172" s="86"/>
      <c r="F172" s="89"/>
      <c r="G172" s="90">
        <f t="shared" si="4"/>
        <v>0</v>
      </c>
      <c r="H172" s="91" t="str">
        <f t="shared" si="5"/>
        <v/>
      </c>
      <c r="I172" s="92"/>
      <c r="J172" s="84"/>
      <c r="K172" s="84"/>
      <c r="L172" s="84"/>
    </row>
    <row r="173" spans="1:12" s="9" customFormat="1" ht="57" customHeight="1" x14ac:dyDescent="0.4">
      <c r="A173" s="84"/>
      <c r="B173" s="85"/>
      <c r="C173" s="87"/>
      <c r="D173" s="88"/>
      <c r="E173" s="86"/>
      <c r="F173" s="89"/>
      <c r="G173" s="90">
        <f t="shared" si="4"/>
        <v>0</v>
      </c>
      <c r="H173" s="91" t="str">
        <f t="shared" si="5"/>
        <v/>
      </c>
      <c r="I173" s="92"/>
      <c r="J173" s="84"/>
      <c r="K173" s="84"/>
      <c r="L173" s="84"/>
    </row>
    <row r="174" spans="1:12" s="9" customFormat="1" ht="57" customHeight="1" x14ac:dyDescent="0.4">
      <c r="A174" s="84"/>
      <c r="B174" s="85"/>
      <c r="C174" s="87"/>
      <c r="D174" s="88"/>
      <c r="E174" s="86"/>
      <c r="F174" s="89"/>
      <c r="G174" s="90">
        <f t="shared" si="4"/>
        <v>0</v>
      </c>
      <c r="H174" s="91" t="str">
        <f t="shared" si="5"/>
        <v/>
      </c>
      <c r="I174" s="92"/>
      <c r="J174" s="84"/>
      <c r="K174" s="84"/>
      <c r="L174" s="84"/>
    </row>
    <row r="175" spans="1:12" s="9" customFormat="1" ht="57" customHeight="1" x14ac:dyDescent="0.4">
      <c r="A175" s="84"/>
      <c r="B175" s="85"/>
      <c r="C175" s="87"/>
      <c r="D175" s="88"/>
      <c r="E175" s="86"/>
      <c r="F175" s="89"/>
      <c r="G175" s="90">
        <f t="shared" si="4"/>
        <v>0</v>
      </c>
      <c r="H175" s="91" t="str">
        <f t="shared" si="5"/>
        <v/>
      </c>
      <c r="I175" s="92"/>
      <c r="J175" s="84"/>
      <c r="K175" s="84"/>
      <c r="L175" s="84"/>
    </row>
    <row r="176" spans="1:12" s="9" customFormat="1" ht="57" customHeight="1" x14ac:dyDescent="0.4">
      <c r="A176" s="84"/>
      <c r="B176" s="85"/>
      <c r="C176" s="87"/>
      <c r="D176" s="88"/>
      <c r="E176" s="86"/>
      <c r="F176" s="89"/>
      <c r="G176" s="90">
        <f t="shared" si="4"/>
        <v>0</v>
      </c>
      <c r="H176" s="91" t="str">
        <f t="shared" si="5"/>
        <v/>
      </c>
      <c r="I176" s="92"/>
      <c r="J176" s="84"/>
      <c r="K176" s="84"/>
      <c r="L176" s="84"/>
    </row>
    <row r="177" spans="1:12" s="9" customFormat="1" ht="57" customHeight="1" x14ac:dyDescent="0.4">
      <c r="A177" s="84"/>
      <c r="B177" s="85"/>
      <c r="C177" s="87"/>
      <c r="D177" s="88"/>
      <c r="E177" s="86"/>
      <c r="F177" s="89"/>
      <c r="G177" s="90">
        <f t="shared" si="4"/>
        <v>0</v>
      </c>
      <c r="H177" s="91" t="str">
        <f t="shared" si="5"/>
        <v/>
      </c>
      <c r="I177" s="92"/>
      <c r="J177" s="84"/>
      <c r="K177" s="84"/>
      <c r="L177" s="84"/>
    </row>
    <row r="178" spans="1:12" s="9" customFormat="1" ht="57" customHeight="1" x14ac:dyDescent="0.4">
      <c r="A178" s="84"/>
      <c r="B178" s="85"/>
      <c r="C178" s="87"/>
      <c r="D178" s="88"/>
      <c r="E178" s="86"/>
      <c r="F178" s="89"/>
      <c r="G178" s="90">
        <f t="shared" si="4"/>
        <v>0</v>
      </c>
      <c r="H178" s="91" t="str">
        <f t="shared" si="5"/>
        <v/>
      </c>
      <c r="I178" s="92"/>
      <c r="J178" s="84"/>
      <c r="K178" s="84"/>
      <c r="L178" s="84"/>
    </row>
    <row r="179" spans="1:12" s="9" customFormat="1" ht="57" customHeight="1" x14ac:dyDescent="0.4">
      <c r="A179" s="84"/>
      <c r="B179" s="85"/>
      <c r="C179" s="87"/>
      <c r="D179" s="88"/>
      <c r="E179" s="86"/>
      <c r="F179" s="89"/>
      <c r="G179" s="90">
        <f t="shared" si="4"/>
        <v>0</v>
      </c>
      <c r="H179" s="91" t="str">
        <f t="shared" si="5"/>
        <v/>
      </c>
      <c r="I179" s="92"/>
      <c r="J179" s="84"/>
      <c r="K179" s="84"/>
      <c r="L179" s="84"/>
    </row>
    <row r="180" spans="1:12" s="9" customFormat="1" ht="57" customHeight="1" x14ac:dyDescent="0.4">
      <c r="A180" s="84"/>
      <c r="B180" s="85"/>
      <c r="C180" s="87"/>
      <c r="D180" s="88"/>
      <c r="E180" s="86"/>
      <c r="F180" s="89"/>
      <c r="G180" s="90">
        <f t="shared" si="4"/>
        <v>0</v>
      </c>
      <c r="H180" s="91" t="str">
        <f t="shared" si="5"/>
        <v/>
      </c>
      <c r="I180" s="92"/>
      <c r="J180" s="84"/>
      <c r="K180" s="84"/>
      <c r="L180" s="84"/>
    </row>
    <row r="181" spans="1:12" s="9" customFormat="1" ht="57" customHeight="1" x14ac:dyDescent="0.4">
      <c r="A181" s="84"/>
      <c r="B181" s="85"/>
      <c r="C181" s="87"/>
      <c r="D181" s="88"/>
      <c r="E181" s="86"/>
      <c r="F181" s="89"/>
      <c r="G181" s="90">
        <f t="shared" si="4"/>
        <v>0</v>
      </c>
      <c r="H181" s="91" t="str">
        <f t="shared" si="5"/>
        <v/>
      </c>
      <c r="I181" s="92"/>
      <c r="J181" s="84"/>
      <c r="K181" s="84"/>
      <c r="L181" s="84"/>
    </row>
    <row r="182" spans="1:12" s="9" customFormat="1" ht="57" customHeight="1" x14ac:dyDescent="0.4">
      <c r="A182" s="84"/>
      <c r="B182" s="85"/>
      <c r="C182" s="87"/>
      <c r="D182" s="88"/>
      <c r="E182" s="86"/>
      <c r="F182" s="89"/>
      <c r="G182" s="90">
        <f t="shared" si="4"/>
        <v>0</v>
      </c>
      <c r="H182" s="91" t="str">
        <f t="shared" si="5"/>
        <v/>
      </c>
      <c r="I182" s="92"/>
      <c r="J182" s="84"/>
      <c r="K182" s="84"/>
      <c r="L182" s="84"/>
    </row>
    <row r="183" spans="1:12" s="9" customFormat="1" ht="57" customHeight="1" x14ac:dyDescent="0.4">
      <c r="A183" s="84"/>
      <c r="B183" s="85"/>
      <c r="C183" s="87"/>
      <c r="D183" s="88"/>
      <c r="E183" s="86"/>
      <c r="F183" s="89"/>
      <c r="G183" s="90">
        <f t="shared" si="4"/>
        <v>0</v>
      </c>
      <c r="H183" s="91" t="str">
        <f t="shared" si="5"/>
        <v/>
      </c>
      <c r="I183" s="92"/>
      <c r="J183" s="84"/>
      <c r="K183" s="84"/>
      <c r="L183" s="84"/>
    </row>
    <row r="184" spans="1:12" s="9" customFormat="1" ht="57" customHeight="1" x14ac:dyDescent="0.4">
      <c r="A184" s="84"/>
      <c r="B184" s="85"/>
      <c r="C184" s="87"/>
      <c r="D184" s="88"/>
      <c r="E184" s="86"/>
      <c r="F184" s="89"/>
      <c r="G184" s="90">
        <f t="shared" si="4"/>
        <v>0</v>
      </c>
      <c r="H184" s="91" t="str">
        <f t="shared" si="5"/>
        <v/>
      </c>
      <c r="I184" s="92"/>
      <c r="J184" s="84"/>
      <c r="K184" s="84"/>
      <c r="L184" s="84"/>
    </row>
    <row r="185" spans="1:12" s="9" customFormat="1" ht="57" customHeight="1" x14ac:dyDescent="0.4">
      <c r="A185" s="84"/>
      <c r="B185" s="85"/>
      <c r="C185" s="87"/>
      <c r="D185" s="88"/>
      <c r="E185" s="86"/>
      <c r="F185" s="89"/>
      <c r="G185" s="90">
        <f t="shared" si="4"/>
        <v>0</v>
      </c>
      <c r="H185" s="91" t="str">
        <f t="shared" si="5"/>
        <v/>
      </c>
      <c r="I185" s="92"/>
      <c r="J185" s="84"/>
      <c r="K185" s="84"/>
      <c r="L185" s="84"/>
    </row>
    <row r="186" spans="1:12" s="9" customFormat="1" ht="57" customHeight="1" x14ac:dyDescent="0.4">
      <c r="A186" s="84"/>
      <c r="B186" s="85"/>
      <c r="C186" s="87"/>
      <c r="D186" s="88"/>
      <c r="E186" s="86"/>
      <c r="F186" s="89"/>
      <c r="G186" s="90">
        <f t="shared" si="4"/>
        <v>0</v>
      </c>
      <c r="H186" s="91" t="str">
        <f t="shared" si="5"/>
        <v/>
      </c>
      <c r="I186" s="92"/>
      <c r="J186" s="84"/>
      <c r="K186" s="84"/>
      <c r="L186" s="84"/>
    </row>
    <row r="187" spans="1:12" s="9" customFormat="1" ht="57" customHeight="1" x14ac:dyDescent="0.4">
      <c r="A187" s="84"/>
      <c r="B187" s="85"/>
      <c r="C187" s="87"/>
      <c r="D187" s="88"/>
      <c r="E187" s="86"/>
      <c r="F187" s="89"/>
      <c r="G187" s="90">
        <f t="shared" si="4"/>
        <v>0</v>
      </c>
      <c r="H187" s="91" t="str">
        <f t="shared" si="5"/>
        <v/>
      </c>
      <c r="I187" s="92"/>
      <c r="J187" s="84"/>
      <c r="K187" s="84"/>
      <c r="L187" s="84"/>
    </row>
    <row r="188" spans="1:12" s="9" customFormat="1" ht="57" customHeight="1" x14ac:dyDescent="0.4">
      <c r="A188" s="84"/>
      <c r="B188" s="85"/>
      <c r="C188" s="87"/>
      <c r="D188" s="88"/>
      <c r="E188" s="86"/>
      <c r="F188" s="89"/>
      <c r="G188" s="90">
        <f t="shared" si="4"/>
        <v>0</v>
      </c>
      <c r="H188" s="91" t="str">
        <f t="shared" si="5"/>
        <v/>
      </c>
      <c r="I188" s="92"/>
      <c r="J188" s="84"/>
      <c r="K188" s="84"/>
      <c r="L188" s="84"/>
    </row>
    <row r="189" spans="1:12" s="9" customFormat="1" ht="57" customHeight="1" x14ac:dyDescent="0.4">
      <c r="A189" s="84"/>
      <c r="B189" s="85"/>
      <c r="C189" s="87"/>
      <c r="D189" s="88"/>
      <c r="E189" s="86"/>
      <c r="F189" s="89"/>
      <c r="G189" s="90">
        <f t="shared" si="4"/>
        <v>0</v>
      </c>
      <c r="H189" s="91" t="str">
        <f t="shared" si="5"/>
        <v/>
      </c>
      <c r="I189" s="92"/>
      <c r="J189" s="84"/>
      <c r="K189" s="84"/>
      <c r="L189" s="84"/>
    </row>
    <row r="190" spans="1:12" s="9" customFormat="1" ht="57" customHeight="1" x14ac:dyDescent="0.4">
      <c r="A190" s="84"/>
      <c r="B190" s="85"/>
      <c r="C190" s="87"/>
      <c r="D190" s="88"/>
      <c r="E190" s="86"/>
      <c r="F190" s="89"/>
      <c r="G190" s="90">
        <f t="shared" si="4"/>
        <v>0</v>
      </c>
      <c r="H190" s="91" t="str">
        <f t="shared" si="5"/>
        <v/>
      </c>
      <c r="I190" s="92"/>
      <c r="J190" s="84"/>
      <c r="K190" s="84"/>
      <c r="L190" s="84"/>
    </row>
    <row r="191" spans="1:12" s="9" customFormat="1" ht="57" customHeight="1" x14ac:dyDescent="0.4">
      <c r="A191" s="84"/>
      <c r="B191" s="85"/>
      <c r="C191" s="87"/>
      <c r="D191" s="88"/>
      <c r="E191" s="86"/>
      <c r="F191" s="89"/>
      <c r="G191" s="90">
        <f t="shared" si="4"/>
        <v>0</v>
      </c>
      <c r="H191" s="91" t="str">
        <f t="shared" si="5"/>
        <v/>
      </c>
      <c r="I191" s="92"/>
      <c r="J191" s="84"/>
      <c r="K191" s="84"/>
      <c r="L191" s="84"/>
    </row>
    <row r="192" spans="1:12" s="9" customFormat="1" ht="57" customHeight="1" x14ac:dyDescent="0.4">
      <c r="A192" s="84"/>
      <c r="B192" s="85"/>
      <c r="C192" s="87"/>
      <c r="D192" s="88"/>
      <c r="E192" s="86"/>
      <c r="F192" s="89"/>
      <c r="G192" s="90">
        <f t="shared" si="4"/>
        <v>0</v>
      </c>
      <c r="H192" s="91" t="str">
        <f t="shared" si="5"/>
        <v/>
      </c>
      <c r="I192" s="92"/>
      <c r="J192" s="84"/>
      <c r="K192" s="84"/>
      <c r="L192" s="84"/>
    </row>
    <row r="193" spans="1:12" s="9" customFormat="1" ht="57" customHeight="1" x14ac:dyDescent="0.4">
      <c r="A193" s="84"/>
      <c r="B193" s="85"/>
      <c r="C193" s="87"/>
      <c r="D193" s="88"/>
      <c r="E193" s="86"/>
      <c r="F193" s="89"/>
      <c r="G193" s="90">
        <f t="shared" si="4"/>
        <v>0</v>
      </c>
      <c r="H193" s="91" t="str">
        <f t="shared" si="5"/>
        <v/>
      </c>
      <c r="I193" s="92"/>
      <c r="J193" s="84"/>
      <c r="K193" s="84"/>
      <c r="L193" s="84"/>
    </row>
    <row r="194" spans="1:12" s="9" customFormat="1" ht="57" customHeight="1" x14ac:dyDescent="0.4">
      <c r="A194" s="84"/>
      <c r="B194" s="85"/>
      <c r="C194" s="87"/>
      <c r="D194" s="88"/>
      <c r="E194" s="86"/>
      <c r="F194" s="89"/>
      <c r="G194" s="90">
        <f t="shared" si="4"/>
        <v>0</v>
      </c>
      <c r="H194" s="91" t="str">
        <f t="shared" si="5"/>
        <v/>
      </c>
      <c r="I194" s="92"/>
      <c r="J194" s="84"/>
      <c r="K194" s="84"/>
      <c r="L194" s="84"/>
    </row>
    <row r="195" spans="1:12" s="9" customFormat="1" ht="57" customHeight="1" x14ac:dyDescent="0.4">
      <c r="A195" s="84"/>
      <c r="B195" s="85"/>
      <c r="C195" s="87"/>
      <c r="D195" s="88"/>
      <c r="E195" s="86"/>
      <c r="F195" s="89"/>
      <c r="G195" s="90">
        <f t="shared" si="4"/>
        <v>0</v>
      </c>
      <c r="H195" s="91" t="str">
        <f t="shared" si="5"/>
        <v/>
      </c>
      <c r="I195" s="92"/>
      <c r="J195" s="84"/>
      <c r="K195" s="84"/>
      <c r="L195" s="84"/>
    </row>
    <row r="196" spans="1:12" s="9" customFormat="1" ht="57" customHeight="1" x14ac:dyDescent="0.4">
      <c r="A196" s="84"/>
      <c r="B196" s="85"/>
      <c r="C196" s="87"/>
      <c r="D196" s="88"/>
      <c r="E196" s="86"/>
      <c r="F196" s="89"/>
      <c r="G196" s="90">
        <f t="shared" ref="G196:G259" si="6">IF(F196="",(C196*D196),(C196*D196)*F196)</f>
        <v>0</v>
      </c>
      <c r="H196" s="91" t="str">
        <f t="shared" ref="H196:H259" si="7">IF(OR(C196="",D196=""),"",IF(G196&lt;40,"PRIORITE 3",IF(G196&gt;=90,"PRIORITE 1","PRIORITE 2")))</f>
        <v/>
      </c>
      <c r="I196" s="92"/>
      <c r="J196" s="84"/>
      <c r="K196" s="84"/>
      <c r="L196" s="84"/>
    </row>
    <row r="197" spans="1:12" s="9" customFormat="1" ht="57" customHeight="1" x14ac:dyDescent="0.4">
      <c r="A197" s="84"/>
      <c r="B197" s="85"/>
      <c r="C197" s="87"/>
      <c r="D197" s="88"/>
      <c r="E197" s="86"/>
      <c r="F197" s="89"/>
      <c r="G197" s="90">
        <f t="shared" si="6"/>
        <v>0</v>
      </c>
      <c r="H197" s="91" t="str">
        <f t="shared" si="7"/>
        <v/>
      </c>
      <c r="I197" s="92"/>
      <c r="J197" s="84"/>
      <c r="K197" s="84"/>
      <c r="L197" s="84"/>
    </row>
    <row r="198" spans="1:12" s="9" customFormat="1" ht="57" customHeight="1" x14ac:dyDescent="0.4">
      <c r="A198" s="84"/>
      <c r="B198" s="85"/>
      <c r="C198" s="87"/>
      <c r="D198" s="88"/>
      <c r="E198" s="86"/>
      <c r="F198" s="89"/>
      <c r="G198" s="90">
        <f t="shared" si="6"/>
        <v>0</v>
      </c>
      <c r="H198" s="91" t="str">
        <f t="shared" si="7"/>
        <v/>
      </c>
      <c r="I198" s="92"/>
      <c r="J198" s="84"/>
      <c r="K198" s="84"/>
      <c r="L198" s="84"/>
    </row>
    <row r="199" spans="1:12" s="9" customFormat="1" ht="57" customHeight="1" x14ac:dyDescent="0.4">
      <c r="A199" s="84"/>
      <c r="B199" s="85"/>
      <c r="C199" s="87"/>
      <c r="D199" s="88"/>
      <c r="E199" s="86"/>
      <c r="F199" s="89"/>
      <c r="G199" s="90">
        <f t="shared" si="6"/>
        <v>0</v>
      </c>
      <c r="H199" s="91" t="str">
        <f t="shared" si="7"/>
        <v/>
      </c>
      <c r="I199" s="92"/>
      <c r="J199" s="84"/>
      <c r="K199" s="84"/>
      <c r="L199" s="84"/>
    </row>
    <row r="200" spans="1:12" s="9" customFormat="1" ht="57" customHeight="1" x14ac:dyDescent="0.4">
      <c r="A200" s="84"/>
      <c r="B200" s="85"/>
      <c r="C200" s="87"/>
      <c r="D200" s="88"/>
      <c r="E200" s="86"/>
      <c r="F200" s="89"/>
      <c r="G200" s="90">
        <f t="shared" si="6"/>
        <v>0</v>
      </c>
      <c r="H200" s="91" t="str">
        <f t="shared" si="7"/>
        <v/>
      </c>
      <c r="I200" s="92"/>
      <c r="J200" s="84"/>
      <c r="K200" s="84"/>
      <c r="L200" s="84"/>
    </row>
    <row r="201" spans="1:12" s="9" customFormat="1" ht="57" customHeight="1" x14ac:dyDescent="0.4">
      <c r="A201" s="84"/>
      <c r="B201" s="85"/>
      <c r="C201" s="87"/>
      <c r="D201" s="88"/>
      <c r="E201" s="86"/>
      <c r="F201" s="89"/>
      <c r="G201" s="90">
        <f t="shared" si="6"/>
        <v>0</v>
      </c>
      <c r="H201" s="91" t="str">
        <f t="shared" si="7"/>
        <v/>
      </c>
      <c r="I201" s="92"/>
      <c r="J201" s="84"/>
      <c r="K201" s="84"/>
      <c r="L201" s="84"/>
    </row>
    <row r="202" spans="1:12" s="9" customFormat="1" ht="57" customHeight="1" x14ac:dyDescent="0.4">
      <c r="A202" s="84"/>
      <c r="B202" s="85"/>
      <c r="C202" s="87"/>
      <c r="D202" s="88"/>
      <c r="E202" s="86"/>
      <c r="F202" s="89"/>
      <c r="G202" s="90">
        <f t="shared" si="6"/>
        <v>0</v>
      </c>
      <c r="H202" s="91" t="str">
        <f t="shared" si="7"/>
        <v/>
      </c>
      <c r="I202" s="92"/>
      <c r="J202" s="84"/>
      <c r="K202" s="84"/>
      <c r="L202" s="84"/>
    </row>
    <row r="203" spans="1:12" s="9" customFormat="1" ht="57" customHeight="1" x14ac:dyDescent="0.4">
      <c r="A203" s="84"/>
      <c r="B203" s="85"/>
      <c r="C203" s="87"/>
      <c r="D203" s="88"/>
      <c r="E203" s="86"/>
      <c r="F203" s="89"/>
      <c r="G203" s="90">
        <f t="shared" si="6"/>
        <v>0</v>
      </c>
      <c r="H203" s="91" t="str">
        <f t="shared" si="7"/>
        <v/>
      </c>
      <c r="I203" s="92"/>
      <c r="J203" s="84"/>
      <c r="K203" s="84"/>
      <c r="L203" s="84"/>
    </row>
    <row r="204" spans="1:12" s="9" customFormat="1" ht="57" customHeight="1" x14ac:dyDescent="0.4">
      <c r="A204" s="84"/>
      <c r="B204" s="85"/>
      <c r="C204" s="87"/>
      <c r="D204" s="88"/>
      <c r="E204" s="86"/>
      <c r="F204" s="89"/>
      <c r="G204" s="90">
        <f t="shared" si="6"/>
        <v>0</v>
      </c>
      <c r="H204" s="91" t="str">
        <f t="shared" si="7"/>
        <v/>
      </c>
      <c r="I204" s="92"/>
      <c r="J204" s="84"/>
      <c r="K204" s="84"/>
      <c r="L204" s="84"/>
    </row>
    <row r="205" spans="1:12" s="9" customFormat="1" ht="57" customHeight="1" x14ac:dyDescent="0.4">
      <c r="A205" s="84"/>
      <c r="B205" s="85"/>
      <c r="C205" s="87"/>
      <c r="D205" s="88"/>
      <c r="E205" s="86"/>
      <c r="F205" s="89"/>
      <c r="G205" s="90">
        <f t="shared" si="6"/>
        <v>0</v>
      </c>
      <c r="H205" s="91" t="str">
        <f t="shared" si="7"/>
        <v/>
      </c>
      <c r="I205" s="92"/>
      <c r="J205" s="84"/>
      <c r="K205" s="84"/>
      <c r="L205" s="84"/>
    </row>
    <row r="206" spans="1:12" s="9" customFormat="1" ht="57" customHeight="1" x14ac:dyDescent="0.4">
      <c r="A206" s="84"/>
      <c r="B206" s="85"/>
      <c r="C206" s="87"/>
      <c r="D206" s="88"/>
      <c r="E206" s="86"/>
      <c r="F206" s="89"/>
      <c r="G206" s="90">
        <f t="shared" si="6"/>
        <v>0</v>
      </c>
      <c r="H206" s="91" t="str">
        <f t="shared" si="7"/>
        <v/>
      </c>
      <c r="I206" s="92"/>
      <c r="J206" s="84"/>
      <c r="K206" s="84"/>
      <c r="L206" s="84"/>
    </row>
    <row r="207" spans="1:12" s="9" customFormat="1" ht="57" customHeight="1" x14ac:dyDescent="0.4">
      <c r="A207" s="84"/>
      <c r="B207" s="85"/>
      <c r="C207" s="87"/>
      <c r="D207" s="88"/>
      <c r="E207" s="86"/>
      <c r="F207" s="89"/>
      <c r="G207" s="90">
        <f t="shared" si="6"/>
        <v>0</v>
      </c>
      <c r="H207" s="91" t="str">
        <f t="shared" si="7"/>
        <v/>
      </c>
      <c r="I207" s="92"/>
      <c r="J207" s="84"/>
      <c r="K207" s="84"/>
      <c r="L207" s="84"/>
    </row>
    <row r="208" spans="1:12" s="9" customFormat="1" ht="57" customHeight="1" x14ac:dyDescent="0.4">
      <c r="A208" s="84"/>
      <c r="B208" s="85"/>
      <c r="C208" s="87"/>
      <c r="D208" s="88"/>
      <c r="E208" s="86"/>
      <c r="F208" s="89"/>
      <c r="G208" s="90">
        <f t="shared" si="6"/>
        <v>0</v>
      </c>
      <c r="H208" s="91" t="str">
        <f t="shared" si="7"/>
        <v/>
      </c>
      <c r="I208" s="92"/>
      <c r="J208" s="84"/>
      <c r="K208" s="84"/>
      <c r="L208" s="84"/>
    </row>
    <row r="209" spans="1:12" s="9" customFormat="1" ht="57" customHeight="1" x14ac:dyDescent="0.4">
      <c r="A209" s="84"/>
      <c r="B209" s="85"/>
      <c r="C209" s="87"/>
      <c r="D209" s="88"/>
      <c r="E209" s="86"/>
      <c r="F209" s="89"/>
      <c r="G209" s="90">
        <f t="shared" si="6"/>
        <v>0</v>
      </c>
      <c r="H209" s="91" t="str">
        <f t="shared" si="7"/>
        <v/>
      </c>
      <c r="I209" s="92"/>
      <c r="J209" s="84"/>
      <c r="K209" s="84"/>
      <c r="L209" s="84"/>
    </row>
    <row r="210" spans="1:12" s="9" customFormat="1" ht="57" customHeight="1" x14ac:dyDescent="0.4">
      <c r="A210" s="84"/>
      <c r="B210" s="85"/>
      <c r="C210" s="87"/>
      <c r="D210" s="88"/>
      <c r="E210" s="86"/>
      <c r="F210" s="89"/>
      <c r="G210" s="90">
        <f t="shared" si="6"/>
        <v>0</v>
      </c>
      <c r="H210" s="91" t="str">
        <f t="shared" si="7"/>
        <v/>
      </c>
      <c r="I210" s="92"/>
      <c r="J210" s="84"/>
      <c r="K210" s="84"/>
      <c r="L210" s="84"/>
    </row>
    <row r="211" spans="1:12" s="9" customFormat="1" ht="57" customHeight="1" x14ac:dyDescent="0.4">
      <c r="A211" s="84"/>
      <c r="B211" s="85"/>
      <c r="C211" s="87"/>
      <c r="D211" s="88"/>
      <c r="E211" s="86"/>
      <c r="F211" s="89"/>
      <c r="G211" s="90">
        <f t="shared" si="6"/>
        <v>0</v>
      </c>
      <c r="H211" s="91" t="str">
        <f t="shared" si="7"/>
        <v/>
      </c>
      <c r="I211" s="92"/>
      <c r="J211" s="84"/>
      <c r="K211" s="84"/>
      <c r="L211" s="84"/>
    </row>
    <row r="212" spans="1:12" s="9" customFormat="1" ht="57" customHeight="1" x14ac:dyDescent="0.4">
      <c r="A212" s="84"/>
      <c r="B212" s="85"/>
      <c r="C212" s="87"/>
      <c r="D212" s="88"/>
      <c r="E212" s="86"/>
      <c r="F212" s="89"/>
      <c r="G212" s="90">
        <f t="shared" si="6"/>
        <v>0</v>
      </c>
      <c r="H212" s="91" t="str">
        <f t="shared" si="7"/>
        <v/>
      </c>
      <c r="I212" s="92"/>
      <c r="J212" s="84"/>
      <c r="K212" s="84"/>
      <c r="L212" s="84"/>
    </row>
    <row r="213" spans="1:12" s="9" customFormat="1" ht="57" customHeight="1" x14ac:dyDescent="0.4">
      <c r="A213" s="84"/>
      <c r="B213" s="85"/>
      <c r="C213" s="87"/>
      <c r="D213" s="88"/>
      <c r="E213" s="86"/>
      <c r="F213" s="89"/>
      <c r="G213" s="90">
        <f t="shared" si="6"/>
        <v>0</v>
      </c>
      <c r="H213" s="91" t="str">
        <f t="shared" si="7"/>
        <v/>
      </c>
      <c r="I213" s="92"/>
      <c r="J213" s="84"/>
      <c r="K213" s="84"/>
      <c r="L213" s="84"/>
    </row>
    <row r="214" spans="1:12" s="9" customFormat="1" ht="57" customHeight="1" x14ac:dyDescent="0.4">
      <c r="A214" s="84"/>
      <c r="B214" s="85"/>
      <c r="C214" s="87"/>
      <c r="D214" s="88"/>
      <c r="E214" s="86"/>
      <c r="F214" s="89"/>
      <c r="G214" s="90">
        <f t="shared" si="6"/>
        <v>0</v>
      </c>
      <c r="H214" s="91" t="str">
        <f t="shared" si="7"/>
        <v/>
      </c>
      <c r="I214" s="92"/>
      <c r="J214" s="84"/>
      <c r="K214" s="84"/>
      <c r="L214" s="84"/>
    </row>
    <row r="215" spans="1:12" s="9" customFormat="1" ht="57" customHeight="1" x14ac:dyDescent="0.4">
      <c r="A215" s="84"/>
      <c r="B215" s="85"/>
      <c r="C215" s="87"/>
      <c r="D215" s="88"/>
      <c r="E215" s="86"/>
      <c r="F215" s="89"/>
      <c r="G215" s="90">
        <f t="shared" si="6"/>
        <v>0</v>
      </c>
      <c r="H215" s="91" t="str">
        <f t="shared" si="7"/>
        <v/>
      </c>
      <c r="I215" s="92"/>
      <c r="J215" s="84"/>
      <c r="K215" s="84"/>
      <c r="L215" s="84"/>
    </row>
    <row r="216" spans="1:12" s="9" customFormat="1" ht="57" customHeight="1" x14ac:dyDescent="0.4">
      <c r="A216" s="84"/>
      <c r="B216" s="85"/>
      <c r="C216" s="87"/>
      <c r="D216" s="88"/>
      <c r="E216" s="86"/>
      <c r="F216" s="89"/>
      <c r="G216" s="90">
        <f t="shared" si="6"/>
        <v>0</v>
      </c>
      <c r="H216" s="91" t="str">
        <f t="shared" si="7"/>
        <v/>
      </c>
      <c r="I216" s="92"/>
      <c r="J216" s="84"/>
      <c r="K216" s="84"/>
      <c r="L216" s="84"/>
    </row>
    <row r="217" spans="1:12" s="9" customFormat="1" ht="57" customHeight="1" x14ac:dyDescent="0.4">
      <c r="A217" s="84"/>
      <c r="B217" s="85"/>
      <c r="C217" s="87"/>
      <c r="D217" s="88"/>
      <c r="E217" s="86"/>
      <c r="F217" s="89"/>
      <c r="G217" s="90">
        <f t="shared" si="6"/>
        <v>0</v>
      </c>
      <c r="H217" s="91" t="str">
        <f t="shared" si="7"/>
        <v/>
      </c>
      <c r="I217" s="92"/>
      <c r="J217" s="84"/>
      <c r="K217" s="84"/>
      <c r="L217" s="84"/>
    </row>
    <row r="218" spans="1:12" s="9" customFormat="1" ht="57" customHeight="1" x14ac:dyDescent="0.4">
      <c r="A218" s="84"/>
      <c r="B218" s="85"/>
      <c r="C218" s="87"/>
      <c r="D218" s="88"/>
      <c r="E218" s="86"/>
      <c r="F218" s="89"/>
      <c r="G218" s="90">
        <f t="shared" si="6"/>
        <v>0</v>
      </c>
      <c r="H218" s="91" t="str">
        <f t="shared" si="7"/>
        <v/>
      </c>
      <c r="I218" s="92"/>
      <c r="J218" s="84"/>
      <c r="K218" s="84"/>
      <c r="L218" s="84"/>
    </row>
    <row r="219" spans="1:12" s="9" customFormat="1" ht="57" customHeight="1" x14ac:dyDescent="0.4">
      <c r="A219" s="84"/>
      <c r="B219" s="85"/>
      <c r="C219" s="87"/>
      <c r="D219" s="88"/>
      <c r="E219" s="86"/>
      <c r="F219" s="89"/>
      <c r="G219" s="90">
        <f t="shared" si="6"/>
        <v>0</v>
      </c>
      <c r="H219" s="91" t="str">
        <f t="shared" si="7"/>
        <v/>
      </c>
      <c r="I219" s="92"/>
      <c r="J219" s="84"/>
      <c r="K219" s="84"/>
      <c r="L219" s="84"/>
    </row>
    <row r="220" spans="1:12" s="9" customFormat="1" ht="57" customHeight="1" x14ac:dyDescent="0.4">
      <c r="A220" s="84"/>
      <c r="B220" s="85"/>
      <c r="C220" s="87"/>
      <c r="D220" s="88"/>
      <c r="E220" s="86"/>
      <c r="F220" s="89"/>
      <c r="G220" s="90">
        <f t="shared" si="6"/>
        <v>0</v>
      </c>
      <c r="H220" s="91" t="str">
        <f t="shared" si="7"/>
        <v/>
      </c>
      <c r="I220" s="92"/>
      <c r="J220" s="84"/>
      <c r="K220" s="84"/>
      <c r="L220" s="84"/>
    </row>
    <row r="221" spans="1:12" s="9" customFormat="1" ht="57" customHeight="1" x14ac:dyDescent="0.4">
      <c r="A221" s="84"/>
      <c r="B221" s="85"/>
      <c r="C221" s="87"/>
      <c r="D221" s="88"/>
      <c r="E221" s="86"/>
      <c r="F221" s="89"/>
      <c r="G221" s="90">
        <f t="shared" si="6"/>
        <v>0</v>
      </c>
      <c r="H221" s="91" t="str">
        <f t="shared" si="7"/>
        <v/>
      </c>
      <c r="I221" s="92"/>
      <c r="J221" s="84"/>
      <c r="K221" s="84"/>
      <c r="L221" s="84"/>
    </row>
    <row r="222" spans="1:12" s="9" customFormat="1" ht="57" customHeight="1" x14ac:dyDescent="0.4">
      <c r="A222" s="84"/>
      <c r="B222" s="85"/>
      <c r="C222" s="87"/>
      <c r="D222" s="88"/>
      <c r="E222" s="86"/>
      <c r="F222" s="89"/>
      <c r="G222" s="90">
        <f t="shared" si="6"/>
        <v>0</v>
      </c>
      <c r="H222" s="91" t="str">
        <f t="shared" si="7"/>
        <v/>
      </c>
      <c r="I222" s="92"/>
      <c r="J222" s="84"/>
      <c r="K222" s="84"/>
      <c r="L222" s="84"/>
    </row>
    <row r="223" spans="1:12" s="9" customFormat="1" ht="57" customHeight="1" x14ac:dyDescent="0.4">
      <c r="A223" s="84"/>
      <c r="B223" s="85"/>
      <c r="C223" s="87"/>
      <c r="D223" s="88"/>
      <c r="E223" s="86"/>
      <c r="F223" s="89"/>
      <c r="G223" s="90">
        <f t="shared" si="6"/>
        <v>0</v>
      </c>
      <c r="H223" s="91" t="str">
        <f t="shared" si="7"/>
        <v/>
      </c>
      <c r="I223" s="92"/>
      <c r="J223" s="84"/>
      <c r="K223" s="84"/>
      <c r="L223" s="84"/>
    </row>
    <row r="224" spans="1:12" s="9" customFormat="1" ht="57" customHeight="1" x14ac:dyDescent="0.4">
      <c r="A224" s="84"/>
      <c r="B224" s="85"/>
      <c r="C224" s="87"/>
      <c r="D224" s="88"/>
      <c r="E224" s="86"/>
      <c r="F224" s="89"/>
      <c r="G224" s="90">
        <f t="shared" si="6"/>
        <v>0</v>
      </c>
      <c r="H224" s="91" t="str">
        <f t="shared" si="7"/>
        <v/>
      </c>
      <c r="I224" s="92"/>
      <c r="J224" s="84"/>
      <c r="K224" s="84"/>
      <c r="L224" s="84"/>
    </row>
    <row r="225" spans="1:12" s="9" customFormat="1" ht="57" customHeight="1" x14ac:dyDescent="0.4">
      <c r="A225" s="84"/>
      <c r="B225" s="85"/>
      <c r="C225" s="87"/>
      <c r="D225" s="88"/>
      <c r="E225" s="86"/>
      <c r="F225" s="89"/>
      <c r="G225" s="90">
        <f t="shared" si="6"/>
        <v>0</v>
      </c>
      <c r="H225" s="91" t="str">
        <f t="shared" si="7"/>
        <v/>
      </c>
      <c r="I225" s="92"/>
      <c r="J225" s="84"/>
      <c r="K225" s="84"/>
      <c r="L225" s="84"/>
    </row>
    <row r="226" spans="1:12" s="9" customFormat="1" ht="57" customHeight="1" x14ac:dyDescent="0.4">
      <c r="A226" s="84"/>
      <c r="B226" s="85"/>
      <c r="C226" s="87"/>
      <c r="D226" s="88"/>
      <c r="E226" s="86"/>
      <c r="F226" s="89"/>
      <c r="G226" s="90">
        <f t="shared" si="6"/>
        <v>0</v>
      </c>
      <c r="H226" s="91" t="str">
        <f t="shared" si="7"/>
        <v/>
      </c>
      <c r="I226" s="92"/>
      <c r="J226" s="84"/>
      <c r="K226" s="84"/>
      <c r="L226" s="84"/>
    </row>
    <row r="227" spans="1:12" s="9" customFormat="1" ht="57" customHeight="1" x14ac:dyDescent="0.4">
      <c r="A227" s="84"/>
      <c r="B227" s="85"/>
      <c r="C227" s="87"/>
      <c r="D227" s="88"/>
      <c r="E227" s="86"/>
      <c r="F227" s="89"/>
      <c r="G227" s="90">
        <f t="shared" si="6"/>
        <v>0</v>
      </c>
      <c r="H227" s="91" t="str">
        <f t="shared" si="7"/>
        <v/>
      </c>
      <c r="I227" s="92"/>
      <c r="J227" s="84"/>
      <c r="K227" s="84"/>
      <c r="L227" s="84"/>
    </row>
    <row r="228" spans="1:12" s="9" customFormat="1" ht="57" customHeight="1" x14ac:dyDescent="0.4">
      <c r="A228" s="84"/>
      <c r="B228" s="85"/>
      <c r="C228" s="87"/>
      <c r="D228" s="88"/>
      <c r="E228" s="86"/>
      <c r="F228" s="89"/>
      <c r="G228" s="90">
        <f t="shared" si="6"/>
        <v>0</v>
      </c>
      <c r="H228" s="91" t="str">
        <f t="shared" si="7"/>
        <v/>
      </c>
      <c r="I228" s="92"/>
      <c r="J228" s="84"/>
      <c r="K228" s="84"/>
      <c r="L228" s="84"/>
    </row>
    <row r="229" spans="1:12" s="9" customFormat="1" ht="57" customHeight="1" x14ac:dyDescent="0.4">
      <c r="A229" s="84"/>
      <c r="B229" s="85"/>
      <c r="C229" s="87"/>
      <c r="D229" s="88"/>
      <c r="E229" s="86"/>
      <c r="F229" s="89"/>
      <c r="G229" s="90">
        <f t="shared" si="6"/>
        <v>0</v>
      </c>
      <c r="H229" s="91" t="str">
        <f t="shared" si="7"/>
        <v/>
      </c>
      <c r="I229" s="92"/>
      <c r="J229" s="84"/>
      <c r="K229" s="84"/>
      <c r="L229" s="84"/>
    </row>
    <row r="230" spans="1:12" s="9" customFormat="1" ht="57" customHeight="1" x14ac:dyDescent="0.4">
      <c r="A230" s="84"/>
      <c r="B230" s="85"/>
      <c r="C230" s="87"/>
      <c r="D230" s="88"/>
      <c r="E230" s="86"/>
      <c r="F230" s="89"/>
      <c r="G230" s="90">
        <f t="shared" si="6"/>
        <v>0</v>
      </c>
      <c r="H230" s="91" t="str">
        <f t="shared" si="7"/>
        <v/>
      </c>
      <c r="I230" s="92"/>
      <c r="J230" s="84"/>
      <c r="K230" s="84"/>
      <c r="L230" s="84"/>
    </row>
    <row r="231" spans="1:12" s="9" customFormat="1" ht="57" customHeight="1" x14ac:dyDescent="0.4">
      <c r="A231" s="84"/>
      <c r="B231" s="85"/>
      <c r="C231" s="87"/>
      <c r="D231" s="88"/>
      <c r="E231" s="86"/>
      <c r="F231" s="89"/>
      <c r="G231" s="90">
        <f t="shared" si="6"/>
        <v>0</v>
      </c>
      <c r="H231" s="91" t="str">
        <f t="shared" si="7"/>
        <v/>
      </c>
      <c r="I231" s="92"/>
      <c r="J231" s="84"/>
      <c r="K231" s="84"/>
      <c r="L231" s="84"/>
    </row>
    <row r="232" spans="1:12" s="9" customFormat="1" ht="57" customHeight="1" x14ac:dyDescent="0.4">
      <c r="A232" s="84"/>
      <c r="B232" s="85"/>
      <c r="C232" s="87"/>
      <c r="D232" s="88"/>
      <c r="E232" s="86"/>
      <c r="F232" s="89"/>
      <c r="G232" s="90">
        <f t="shared" si="6"/>
        <v>0</v>
      </c>
      <c r="H232" s="91" t="str">
        <f t="shared" si="7"/>
        <v/>
      </c>
      <c r="I232" s="92"/>
      <c r="J232" s="84"/>
      <c r="K232" s="84"/>
      <c r="L232" s="84"/>
    </row>
    <row r="233" spans="1:12" s="9" customFormat="1" ht="57" customHeight="1" x14ac:dyDescent="0.4">
      <c r="A233" s="84"/>
      <c r="B233" s="85"/>
      <c r="C233" s="87"/>
      <c r="D233" s="88"/>
      <c r="E233" s="86"/>
      <c r="F233" s="89"/>
      <c r="G233" s="90">
        <f t="shared" si="6"/>
        <v>0</v>
      </c>
      <c r="H233" s="91" t="str">
        <f t="shared" si="7"/>
        <v/>
      </c>
      <c r="I233" s="92"/>
      <c r="J233" s="84"/>
      <c r="K233" s="84"/>
      <c r="L233" s="84"/>
    </row>
    <row r="234" spans="1:12" s="9" customFormat="1" ht="57" customHeight="1" x14ac:dyDescent="0.4">
      <c r="A234" s="84"/>
      <c r="B234" s="85"/>
      <c r="C234" s="87"/>
      <c r="D234" s="88"/>
      <c r="E234" s="86"/>
      <c r="F234" s="89"/>
      <c r="G234" s="90">
        <f t="shared" si="6"/>
        <v>0</v>
      </c>
      <c r="H234" s="91" t="str">
        <f t="shared" si="7"/>
        <v/>
      </c>
      <c r="I234" s="92"/>
      <c r="J234" s="84"/>
      <c r="K234" s="84"/>
      <c r="L234" s="84"/>
    </row>
    <row r="235" spans="1:12" s="9" customFormat="1" ht="57" customHeight="1" x14ac:dyDescent="0.4">
      <c r="A235" s="84"/>
      <c r="B235" s="85"/>
      <c r="C235" s="87"/>
      <c r="D235" s="88"/>
      <c r="E235" s="86"/>
      <c r="F235" s="89"/>
      <c r="G235" s="90">
        <f t="shared" si="6"/>
        <v>0</v>
      </c>
      <c r="H235" s="91" t="str">
        <f t="shared" si="7"/>
        <v/>
      </c>
      <c r="I235" s="92"/>
      <c r="J235" s="84"/>
      <c r="K235" s="84"/>
      <c r="L235" s="84"/>
    </row>
    <row r="236" spans="1:12" s="9" customFormat="1" ht="57" customHeight="1" x14ac:dyDescent="0.4">
      <c r="A236" s="84"/>
      <c r="B236" s="85"/>
      <c r="C236" s="87"/>
      <c r="D236" s="88"/>
      <c r="E236" s="86"/>
      <c r="F236" s="89"/>
      <c r="G236" s="90">
        <f t="shared" si="6"/>
        <v>0</v>
      </c>
      <c r="H236" s="91" t="str">
        <f t="shared" si="7"/>
        <v/>
      </c>
      <c r="I236" s="92"/>
      <c r="J236" s="84"/>
      <c r="K236" s="84"/>
      <c r="L236" s="84"/>
    </row>
    <row r="237" spans="1:12" s="9" customFormat="1" ht="57" customHeight="1" x14ac:dyDescent="0.4">
      <c r="A237" s="84"/>
      <c r="B237" s="85"/>
      <c r="C237" s="87"/>
      <c r="D237" s="88"/>
      <c r="E237" s="86"/>
      <c r="F237" s="89"/>
      <c r="G237" s="90">
        <f t="shared" si="6"/>
        <v>0</v>
      </c>
      <c r="H237" s="91" t="str">
        <f t="shared" si="7"/>
        <v/>
      </c>
      <c r="I237" s="92"/>
      <c r="J237" s="84"/>
      <c r="K237" s="84"/>
      <c r="L237" s="84"/>
    </row>
    <row r="238" spans="1:12" s="9" customFormat="1" ht="57" customHeight="1" x14ac:dyDescent="0.4">
      <c r="A238" s="84"/>
      <c r="B238" s="85"/>
      <c r="C238" s="87"/>
      <c r="D238" s="88"/>
      <c r="E238" s="86"/>
      <c r="F238" s="89"/>
      <c r="G238" s="90">
        <f t="shared" si="6"/>
        <v>0</v>
      </c>
      <c r="H238" s="91" t="str">
        <f t="shared" si="7"/>
        <v/>
      </c>
      <c r="I238" s="92"/>
      <c r="J238" s="84"/>
      <c r="K238" s="84"/>
      <c r="L238" s="84"/>
    </row>
    <row r="239" spans="1:12" s="9" customFormat="1" ht="57" customHeight="1" x14ac:dyDescent="0.4">
      <c r="A239" s="84"/>
      <c r="B239" s="85"/>
      <c r="C239" s="87"/>
      <c r="D239" s="88"/>
      <c r="E239" s="86"/>
      <c r="F239" s="89"/>
      <c r="G239" s="90">
        <f t="shared" si="6"/>
        <v>0</v>
      </c>
      <c r="H239" s="91" t="str">
        <f t="shared" si="7"/>
        <v/>
      </c>
      <c r="I239" s="92"/>
      <c r="J239" s="84"/>
      <c r="K239" s="84"/>
      <c r="L239" s="84"/>
    </row>
    <row r="240" spans="1:12" s="9" customFormat="1" ht="57" customHeight="1" x14ac:dyDescent="0.4">
      <c r="A240" s="84"/>
      <c r="B240" s="85"/>
      <c r="C240" s="87"/>
      <c r="D240" s="88"/>
      <c r="E240" s="86"/>
      <c r="F240" s="89"/>
      <c r="G240" s="90">
        <f t="shared" si="6"/>
        <v>0</v>
      </c>
      <c r="H240" s="91" t="str">
        <f t="shared" si="7"/>
        <v/>
      </c>
      <c r="I240" s="92"/>
      <c r="J240" s="84"/>
      <c r="K240" s="84"/>
      <c r="L240" s="84"/>
    </row>
    <row r="241" spans="1:12" s="9" customFormat="1" ht="57" customHeight="1" x14ac:dyDescent="0.4">
      <c r="A241" s="84"/>
      <c r="B241" s="85"/>
      <c r="C241" s="87"/>
      <c r="D241" s="88"/>
      <c r="E241" s="86"/>
      <c r="F241" s="89"/>
      <c r="G241" s="90">
        <f t="shared" si="6"/>
        <v>0</v>
      </c>
      <c r="H241" s="91" t="str">
        <f t="shared" si="7"/>
        <v/>
      </c>
      <c r="I241" s="92"/>
      <c r="J241" s="84"/>
      <c r="K241" s="84"/>
      <c r="L241" s="84"/>
    </row>
    <row r="242" spans="1:12" s="9" customFormat="1" ht="57" customHeight="1" x14ac:dyDescent="0.4">
      <c r="A242" s="84"/>
      <c r="B242" s="85"/>
      <c r="C242" s="87"/>
      <c r="D242" s="88"/>
      <c r="E242" s="86"/>
      <c r="F242" s="89"/>
      <c r="G242" s="90">
        <f t="shared" si="6"/>
        <v>0</v>
      </c>
      <c r="H242" s="91" t="str">
        <f t="shared" si="7"/>
        <v/>
      </c>
      <c r="I242" s="92"/>
      <c r="J242" s="84"/>
      <c r="K242" s="84"/>
      <c r="L242" s="84"/>
    </row>
    <row r="243" spans="1:12" s="9" customFormat="1" ht="57" customHeight="1" x14ac:dyDescent="0.4">
      <c r="A243" s="84"/>
      <c r="B243" s="85"/>
      <c r="C243" s="87"/>
      <c r="D243" s="88"/>
      <c r="E243" s="86"/>
      <c r="F243" s="89"/>
      <c r="G243" s="90">
        <f t="shared" si="6"/>
        <v>0</v>
      </c>
      <c r="H243" s="91" t="str">
        <f t="shared" si="7"/>
        <v/>
      </c>
      <c r="I243" s="92"/>
      <c r="J243" s="84"/>
      <c r="K243" s="84"/>
      <c r="L243" s="84"/>
    </row>
    <row r="244" spans="1:12" s="9" customFormat="1" ht="57" customHeight="1" x14ac:dyDescent="0.4">
      <c r="A244" s="84"/>
      <c r="B244" s="85"/>
      <c r="C244" s="87"/>
      <c r="D244" s="88"/>
      <c r="E244" s="86"/>
      <c r="F244" s="89"/>
      <c r="G244" s="90">
        <f t="shared" si="6"/>
        <v>0</v>
      </c>
      <c r="H244" s="91" t="str">
        <f t="shared" si="7"/>
        <v/>
      </c>
      <c r="I244" s="92"/>
      <c r="J244" s="84"/>
      <c r="K244" s="84"/>
      <c r="L244" s="84"/>
    </row>
    <row r="245" spans="1:12" s="9" customFormat="1" ht="57" customHeight="1" x14ac:dyDescent="0.4">
      <c r="A245" s="84"/>
      <c r="B245" s="85"/>
      <c r="C245" s="87"/>
      <c r="D245" s="88"/>
      <c r="E245" s="86"/>
      <c r="F245" s="89"/>
      <c r="G245" s="90">
        <f t="shared" si="6"/>
        <v>0</v>
      </c>
      <c r="H245" s="91" t="str">
        <f t="shared" si="7"/>
        <v/>
      </c>
      <c r="I245" s="92"/>
      <c r="J245" s="84"/>
      <c r="K245" s="84"/>
      <c r="L245" s="84"/>
    </row>
    <row r="246" spans="1:12" s="9" customFormat="1" ht="57" customHeight="1" x14ac:dyDescent="0.4">
      <c r="A246" s="84"/>
      <c r="B246" s="85"/>
      <c r="C246" s="87"/>
      <c r="D246" s="88"/>
      <c r="E246" s="86"/>
      <c r="F246" s="89"/>
      <c r="G246" s="90">
        <f t="shared" si="6"/>
        <v>0</v>
      </c>
      <c r="H246" s="91" t="str">
        <f t="shared" si="7"/>
        <v/>
      </c>
      <c r="I246" s="92"/>
      <c r="J246" s="84"/>
      <c r="K246" s="84"/>
      <c r="L246" s="84"/>
    </row>
    <row r="247" spans="1:12" s="9" customFormat="1" ht="57" customHeight="1" x14ac:dyDescent="0.4">
      <c r="A247" s="84"/>
      <c r="B247" s="85"/>
      <c r="C247" s="87"/>
      <c r="D247" s="88"/>
      <c r="E247" s="86"/>
      <c r="F247" s="89"/>
      <c r="G247" s="90">
        <f t="shared" si="6"/>
        <v>0</v>
      </c>
      <c r="H247" s="91" t="str">
        <f t="shared" si="7"/>
        <v/>
      </c>
      <c r="I247" s="92"/>
      <c r="J247" s="84"/>
      <c r="K247" s="84"/>
      <c r="L247" s="84"/>
    </row>
    <row r="248" spans="1:12" s="9" customFormat="1" ht="57" customHeight="1" x14ac:dyDescent="0.4">
      <c r="A248" s="84"/>
      <c r="B248" s="85"/>
      <c r="C248" s="87"/>
      <c r="D248" s="88"/>
      <c r="E248" s="86"/>
      <c r="F248" s="89"/>
      <c r="G248" s="90">
        <f t="shared" si="6"/>
        <v>0</v>
      </c>
      <c r="H248" s="91" t="str">
        <f t="shared" si="7"/>
        <v/>
      </c>
      <c r="I248" s="92"/>
      <c r="J248" s="84"/>
      <c r="K248" s="84"/>
      <c r="L248" s="84"/>
    </row>
    <row r="249" spans="1:12" s="9" customFormat="1" ht="57" customHeight="1" x14ac:dyDescent="0.4">
      <c r="A249" s="84"/>
      <c r="B249" s="85"/>
      <c r="C249" s="87"/>
      <c r="D249" s="88"/>
      <c r="E249" s="86"/>
      <c r="F249" s="89"/>
      <c r="G249" s="90">
        <f t="shared" si="6"/>
        <v>0</v>
      </c>
      <c r="H249" s="91" t="str">
        <f t="shared" si="7"/>
        <v/>
      </c>
      <c r="I249" s="92"/>
      <c r="J249" s="84"/>
      <c r="K249" s="84"/>
      <c r="L249" s="84"/>
    </row>
    <row r="250" spans="1:12" s="9" customFormat="1" ht="57" customHeight="1" x14ac:dyDescent="0.4">
      <c r="A250" s="84"/>
      <c r="B250" s="85"/>
      <c r="C250" s="87"/>
      <c r="D250" s="88"/>
      <c r="E250" s="86"/>
      <c r="F250" s="89"/>
      <c r="G250" s="90">
        <f t="shared" si="6"/>
        <v>0</v>
      </c>
      <c r="H250" s="91" t="str">
        <f t="shared" si="7"/>
        <v/>
      </c>
      <c r="I250" s="92"/>
      <c r="J250" s="84"/>
      <c r="K250" s="84"/>
      <c r="L250" s="84"/>
    </row>
    <row r="251" spans="1:12" ht="57" customHeight="1" x14ac:dyDescent="0.4">
      <c r="A251" s="84"/>
      <c r="B251" s="85"/>
      <c r="C251" s="87"/>
      <c r="D251" s="88"/>
      <c r="E251" s="86"/>
      <c r="F251" s="89"/>
      <c r="G251" s="90">
        <f t="shared" si="6"/>
        <v>0</v>
      </c>
      <c r="H251" s="91" t="str">
        <f t="shared" si="7"/>
        <v/>
      </c>
      <c r="I251" s="92"/>
      <c r="J251" s="84"/>
      <c r="K251" s="84"/>
      <c r="L251" s="84"/>
    </row>
    <row r="252" spans="1:12" ht="57" customHeight="1" x14ac:dyDescent="0.4">
      <c r="A252" s="84"/>
      <c r="B252" s="85"/>
      <c r="C252" s="87"/>
      <c r="D252" s="88"/>
      <c r="E252" s="86"/>
      <c r="F252" s="89"/>
      <c r="G252" s="90">
        <f t="shared" si="6"/>
        <v>0</v>
      </c>
      <c r="H252" s="91" t="str">
        <f t="shared" si="7"/>
        <v/>
      </c>
      <c r="I252" s="92"/>
      <c r="J252" s="84"/>
      <c r="K252" s="84"/>
      <c r="L252" s="84"/>
    </row>
    <row r="253" spans="1:12" ht="57" customHeight="1" x14ac:dyDescent="0.4">
      <c r="A253" s="84"/>
      <c r="B253" s="85"/>
      <c r="C253" s="87"/>
      <c r="D253" s="88"/>
      <c r="E253" s="86"/>
      <c r="F253" s="89"/>
      <c r="G253" s="90">
        <f t="shared" si="6"/>
        <v>0</v>
      </c>
      <c r="H253" s="91" t="str">
        <f t="shared" si="7"/>
        <v/>
      </c>
      <c r="I253" s="92"/>
      <c r="J253" s="84"/>
      <c r="K253" s="84"/>
      <c r="L253" s="84"/>
    </row>
    <row r="254" spans="1:12" ht="57" customHeight="1" x14ac:dyDescent="0.4">
      <c r="A254" s="84"/>
      <c r="B254" s="85"/>
      <c r="C254" s="87"/>
      <c r="D254" s="88"/>
      <c r="E254" s="86"/>
      <c r="F254" s="89"/>
      <c r="G254" s="90">
        <f t="shared" si="6"/>
        <v>0</v>
      </c>
      <c r="H254" s="91" t="str">
        <f t="shared" si="7"/>
        <v/>
      </c>
      <c r="I254" s="92"/>
      <c r="J254" s="84"/>
      <c r="K254" s="84"/>
      <c r="L254" s="84"/>
    </row>
    <row r="255" spans="1:12" ht="57" customHeight="1" x14ac:dyDescent="0.4">
      <c r="A255" s="84"/>
      <c r="B255" s="85"/>
      <c r="C255" s="87"/>
      <c r="D255" s="88"/>
      <c r="E255" s="86"/>
      <c r="F255" s="89"/>
      <c r="G255" s="90">
        <f t="shared" si="6"/>
        <v>0</v>
      </c>
      <c r="H255" s="91" t="str">
        <f t="shared" si="7"/>
        <v/>
      </c>
      <c r="I255" s="92"/>
      <c r="J255" s="84"/>
      <c r="K255" s="84"/>
      <c r="L255" s="84"/>
    </row>
    <row r="256" spans="1:12" ht="57" customHeight="1" x14ac:dyDescent="0.4">
      <c r="A256" s="84"/>
      <c r="B256" s="85"/>
      <c r="C256" s="87"/>
      <c r="D256" s="88"/>
      <c r="E256" s="86"/>
      <c r="F256" s="89"/>
      <c r="G256" s="90">
        <f t="shared" si="6"/>
        <v>0</v>
      </c>
      <c r="H256" s="91" t="str">
        <f t="shared" si="7"/>
        <v/>
      </c>
      <c r="I256" s="92"/>
      <c r="J256" s="84"/>
      <c r="K256" s="84"/>
      <c r="L256" s="84"/>
    </row>
    <row r="257" spans="1:12" ht="57" customHeight="1" x14ac:dyDescent="0.4">
      <c r="A257" s="84"/>
      <c r="B257" s="85"/>
      <c r="C257" s="87"/>
      <c r="D257" s="88"/>
      <c r="E257" s="86"/>
      <c r="F257" s="89"/>
      <c r="G257" s="90">
        <f t="shared" si="6"/>
        <v>0</v>
      </c>
      <c r="H257" s="91" t="str">
        <f t="shared" si="7"/>
        <v/>
      </c>
      <c r="I257" s="92"/>
      <c r="J257" s="84"/>
      <c r="K257" s="84"/>
      <c r="L257" s="84"/>
    </row>
    <row r="258" spans="1:12" ht="57" customHeight="1" x14ac:dyDescent="0.4">
      <c r="A258" s="84"/>
      <c r="B258" s="85"/>
      <c r="C258" s="87"/>
      <c r="D258" s="88"/>
      <c r="E258" s="86"/>
      <c r="F258" s="89"/>
      <c r="G258" s="90">
        <f t="shared" si="6"/>
        <v>0</v>
      </c>
      <c r="H258" s="91" t="str">
        <f t="shared" si="7"/>
        <v/>
      </c>
      <c r="I258" s="92"/>
      <c r="J258" s="84"/>
      <c r="K258" s="84"/>
      <c r="L258" s="84"/>
    </row>
    <row r="259" spans="1:12" ht="57" customHeight="1" x14ac:dyDescent="0.4">
      <c r="A259" s="84"/>
      <c r="B259" s="85"/>
      <c r="C259" s="87"/>
      <c r="D259" s="88"/>
      <c r="E259" s="86"/>
      <c r="F259" s="89"/>
      <c r="G259" s="90">
        <f t="shared" si="6"/>
        <v>0</v>
      </c>
      <c r="H259" s="91" t="str">
        <f t="shared" si="7"/>
        <v/>
      </c>
      <c r="I259" s="92"/>
      <c r="J259" s="84"/>
      <c r="K259" s="84"/>
      <c r="L259" s="84"/>
    </row>
    <row r="260" spans="1:12" ht="57" customHeight="1" x14ac:dyDescent="0.4">
      <c r="A260" s="84"/>
      <c r="B260" s="85"/>
      <c r="C260" s="87"/>
      <c r="D260" s="88"/>
      <c r="E260" s="86"/>
      <c r="F260" s="89"/>
      <c r="G260" s="90">
        <f t="shared" ref="G260:G323" si="8">IF(F260="",(C260*D260),(C260*D260)*F260)</f>
        <v>0</v>
      </c>
      <c r="H260" s="91" t="str">
        <f t="shared" ref="H260:H323" si="9">IF(OR(C260="",D260=""),"",IF(G260&lt;40,"PRIORITE 3",IF(G260&gt;=90,"PRIORITE 1","PRIORITE 2")))</f>
        <v/>
      </c>
      <c r="I260" s="92"/>
      <c r="J260" s="84"/>
      <c r="K260" s="84"/>
      <c r="L260" s="84"/>
    </row>
    <row r="261" spans="1:12" ht="57" customHeight="1" x14ac:dyDescent="0.4">
      <c r="A261" s="84"/>
      <c r="B261" s="85"/>
      <c r="C261" s="87"/>
      <c r="D261" s="88"/>
      <c r="E261" s="86"/>
      <c r="F261" s="89"/>
      <c r="G261" s="90">
        <f t="shared" si="8"/>
        <v>0</v>
      </c>
      <c r="H261" s="91" t="str">
        <f t="shared" si="9"/>
        <v/>
      </c>
      <c r="I261" s="92"/>
      <c r="J261" s="84"/>
      <c r="K261" s="84"/>
      <c r="L261" s="84"/>
    </row>
    <row r="262" spans="1:12" ht="57" customHeight="1" x14ac:dyDescent="0.4">
      <c r="A262" s="84"/>
      <c r="B262" s="85"/>
      <c r="C262" s="87"/>
      <c r="D262" s="88"/>
      <c r="E262" s="86"/>
      <c r="F262" s="89"/>
      <c r="G262" s="90">
        <f t="shared" si="8"/>
        <v>0</v>
      </c>
      <c r="H262" s="91" t="str">
        <f t="shared" si="9"/>
        <v/>
      </c>
      <c r="I262" s="92"/>
      <c r="J262" s="84"/>
      <c r="K262" s="84"/>
      <c r="L262" s="84"/>
    </row>
    <row r="263" spans="1:12" ht="57" customHeight="1" x14ac:dyDescent="0.4">
      <c r="A263" s="84"/>
      <c r="B263" s="85"/>
      <c r="C263" s="87"/>
      <c r="D263" s="88"/>
      <c r="E263" s="86"/>
      <c r="F263" s="89"/>
      <c r="G263" s="90">
        <f t="shared" si="8"/>
        <v>0</v>
      </c>
      <c r="H263" s="91" t="str">
        <f t="shared" si="9"/>
        <v/>
      </c>
      <c r="I263" s="92"/>
      <c r="J263" s="84"/>
      <c r="K263" s="84"/>
      <c r="L263" s="84"/>
    </row>
    <row r="264" spans="1:12" ht="57" customHeight="1" x14ac:dyDescent="0.4">
      <c r="A264" s="84"/>
      <c r="B264" s="85"/>
      <c r="C264" s="87"/>
      <c r="D264" s="88"/>
      <c r="E264" s="86"/>
      <c r="F264" s="89"/>
      <c r="G264" s="90">
        <f t="shared" si="8"/>
        <v>0</v>
      </c>
      <c r="H264" s="91" t="str">
        <f t="shared" si="9"/>
        <v/>
      </c>
      <c r="I264" s="92"/>
      <c r="J264" s="84"/>
      <c r="K264" s="84"/>
      <c r="L264" s="84"/>
    </row>
    <row r="265" spans="1:12" ht="57" customHeight="1" x14ac:dyDescent="0.4">
      <c r="A265" s="84"/>
      <c r="B265" s="85"/>
      <c r="C265" s="87"/>
      <c r="D265" s="88"/>
      <c r="E265" s="86"/>
      <c r="F265" s="89"/>
      <c r="G265" s="90">
        <f t="shared" si="8"/>
        <v>0</v>
      </c>
      <c r="H265" s="91" t="str">
        <f t="shared" si="9"/>
        <v/>
      </c>
      <c r="I265" s="92"/>
      <c r="J265" s="84"/>
      <c r="K265" s="84"/>
      <c r="L265" s="84"/>
    </row>
    <row r="266" spans="1:12" ht="57" customHeight="1" x14ac:dyDescent="0.4">
      <c r="A266" s="84"/>
      <c r="B266" s="85"/>
      <c r="C266" s="87"/>
      <c r="D266" s="88"/>
      <c r="E266" s="86"/>
      <c r="F266" s="89"/>
      <c r="G266" s="90">
        <f t="shared" si="8"/>
        <v>0</v>
      </c>
      <c r="H266" s="91" t="str">
        <f t="shared" si="9"/>
        <v/>
      </c>
      <c r="I266" s="92"/>
      <c r="J266" s="84"/>
      <c r="K266" s="84"/>
      <c r="L266" s="84"/>
    </row>
    <row r="267" spans="1:12" ht="57" customHeight="1" x14ac:dyDescent="0.4">
      <c r="A267" s="84"/>
      <c r="B267" s="85"/>
      <c r="C267" s="87"/>
      <c r="D267" s="88"/>
      <c r="E267" s="86"/>
      <c r="F267" s="89"/>
      <c r="G267" s="90">
        <f t="shared" si="8"/>
        <v>0</v>
      </c>
      <c r="H267" s="91" t="str">
        <f t="shared" si="9"/>
        <v/>
      </c>
      <c r="I267" s="92"/>
      <c r="J267" s="84"/>
      <c r="K267" s="84"/>
      <c r="L267" s="84"/>
    </row>
    <row r="268" spans="1:12" ht="57" customHeight="1" x14ac:dyDescent="0.4">
      <c r="A268" s="84"/>
      <c r="B268" s="85"/>
      <c r="C268" s="87"/>
      <c r="D268" s="88"/>
      <c r="E268" s="86"/>
      <c r="F268" s="89"/>
      <c r="G268" s="90">
        <f t="shared" si="8"/>
        <v>0</v>
      </c>
      <c r="H268" s="91" t="str">
        <f t="shared" si="9"/>
        <v/>
      </c>
      <c r="I268" s="92"/>
      <c r="J268" s="84"/>
      <c r="K268" s="84"/>
      <c r="L268" s="84"/>
    </row>
    <row r="269" spans="1:12" ht="57" customHeight="1" x14ac:dyDescent="0.4">
      <c r="A269" s="84"/>
      <c r="B269" s="85"/>
      <c r="C269" s="87"/>
      <c r="D269" s="88"/>
      <c r="E269" s="86"/>
      <c r="F269" s="89"/>
      <c r="G269" s="90">
        <f t="shared" si="8"/>
        <v>0</v>
      </c>
      <c r="H269" s="91" t="str">
        <f t="shared" si="9"/>
        <v/>
      </c>
      <c r="I269" s="92"/>
      <c r="J269" s="84"/>
      <c r="K269" s="84"/>
      <c r="L269" s="84"/>
    </row>
    <row r="270" spans="1:12" ht="57" customHeight="1" x14ac:dyDescent="0.4">
      <c r="A270" s="84"/>
      <c r="B270" s="85"/>
      <c r="C270" s="87"/>
      <c r="D270" s="88"/>
      <c r="E270" s="86"/>
      <c r="F270" s="89"/>
      <c r="G270" s="90">
        <f t="shared" si="8"/>
        <v>0</v>
      </c>
      <c r="H270" s="91" t="str">
        <f t="shared" si="9"/>
        <v/>
      </c>
      <c r="I270" s="92"/>
      <c r="J270" s="84"/>
      <c r="K270" s="84"/>
      <c r="L270" s="84"/>
    </row>
    <row r="271" spans="1:12" ht="57" customHeight="1" x14ac:dyDescent="0.4">
      <c r="A271" s="84"/>
      <c r="B271" s="85"/>
      <c r="C271" s="87"/>
      <c r="D271" s="88"/>
      <c r="E271" s="86"/>
      <c r="F271" s="89"/>
      <c r="G271" s="90">
        <f t="shared" si="8"/>
        <v>0</v>
      </c>
      <c r="H271" s="91" t="str">
        <f t="shared" si="9"/>
        <v/>
      </c>
      <c r="I271" s="92"/>
      <c r="J271" s="84"/>
      <c r="K271" s="84"/>
      <c r="L271" s="84"/>
    </row>
    <row r="272" spans="1:12" ht="57" customHeight="1" x14ac:dyDescent="0.4">
      <c r="A272" s="84"/>
      <c r="B272" s="85"/>
      <c r="C272" s="87"/>
      <c r="D272" s="88"/>
      <c r="E272" s="86"/>
      <c r="F272" s="89"/>
      <c r="G272" s="90">
        <f t="shared" si="8"/>
        <v>0</v>
      </c>
      <c r="H272" s="91" t="str">
        <f t="shared" si="9"/>
        <v/>
      </c>
      <c r="I272" s="92"/>
      <c r="J272" s="84"/>
      <c r="K272" s="84"/>
      <c r="L272" s="84"/>
    </row>
    <row r="273" spans="1:12" ht="57" customHeight="1" x14ac:dyDescent="0.4">
      <c r="A273" s="84"/>
      <c r="B273" s="85"/>
      <c r="C273" s="87"/>
      <c r="D273" s="88"/>
      <c r="E273" s="86"/>
      <c r="F273" s="89"/>
      <c r="G273" s="90">
        <f t="shared" si="8"/>
        <v>0</v>
      </c>
      <c r="H273" s="91" t="str">
        <f t="shared" si="9"/>
        <v/>
      </c>
      <c r="I273" s="92"/>
      <c r="J273" s="84"/>
      <c r="K273" s="84"/>
      <c r="L273" s="84"/>
    </row>
    <row r="274" spans="1:12" ht="57" customHeight="1" x14ac:dyDescent="0.4">
      <c r="A274" s="84"/>
      <c r="B274" s="85"/>
      <c r="C274" s="87"/>
      <c r="D274" s="88"/>
      <c r="E274" s="86"/>
      <c r="F274" s="89"/>
      <c r="G274" s="90">
        <f t="shared" si="8"/>
        <v>0</v>
      </c>
      <c r="H274" s="91" t="str">
        <f t="shared" si="9"/>
        <v/>
      </c>
      <c r="I274" s="92"/>
      <c r="J274" s="84"/>
      <c r="K274" s="84"/>
      <c r="L274" s="84"/>
    </row>
    <row r="275" spans="1:12" ht="57" customHeight="1" x14ac:dyDescent="0.4">
      <c r="A275" s="84"/>
      <c r="B275" s="85"/>
      <c r="C275" s="87"/>
      <c r="D275" s="88"/>
      <c r="E275" s="86"/>
      <c r="F275" s="89"/>
      <c r="G275" s="90">
        <f t="shared" si="8"/>
        <v>0</v>
      </c>
      <c r="H275" s="91" t="str">
        <f t="shared" si="9"/>
        <v/>
      </c>
      <c r="I275" s="92"/>
      <c r="J275" s="84"/>
      <c r="K275" s="84"/>
      <c r="L275" s="84"/>
    </row>
    <row r="276" spans="1:12" ht="57" customHeight="1" x14ac:dyDescent="0.4">
      <c r="A276" s="84"/>
      <c r="B276" s="85"/>
      <c r="C276" s="87"/>
      <c r="D276" s="88"/>
      <c r="E276" s="86"/>
      <c r="F276" s="89"/>
      <c r="G276" s="90">
        <f t="shared" si="8"/>
        <v>0</v>
      </c>
      <c r="H276" s="91" t="str">
        <f t="shared" si="9"/>
        <v/>
      </c>
      <c r="I276" s="92"/>
      <c r="J276" s="84"/>
      <c r="K276" s="84"/>
      <c r="L276" s="84"/>
    </row>
    <row r="277" spans="1:12" ht="57" customHeight="1" x14ac:dyDescent="0.4">
      <c r="A277" s="84"/>
      <c r="B277" s="85"/>
      <c r="C277" s="87"/>
      <c r="D277" s="88"/>
      <c r="E277" s="86"/>
      <c r="F277" s="89"/>
      <c r="G277" s="90">
        <f t="shared" si="8"/>
        <v>0</v>
      </c>
      <c r="H277" s="91" t="str">
        <f t="shared" si="9"/>
        <v/>
      </c>
      <c r="I277" s="92"/>
      <c r="J277" s="84"/>
      <c r="K277" s="84"/>
      <c r="L277" s="84"/>
    </row>
    <row r="278" spans="1:12" ht="57" customHeight="1" x14ac:dyDescent="0.4">
      <c r="A278" s="84"/>
      <c r="B278" s="85"/>
      <c r="C278" s="87"/>
      <c r="D278" s="88"/>
      <c r="E278" s="86"/>
      <c r="F278" s="89"/>
      <c r="G278" s="90">
        <f t="shared" si="8"/>
        <v>0</v>
      </c>
      <c r="H278" s="91" t="str">
        <f t="shared" si="9"/>
        <v/>
      </c>
      <c r="I278" s="92"/>
      <c r="J278" s="84"/>
      <c r="K278" s="84"/>
      <c r="L278" s="84"/>
    </row>
    <row r="279" spans="1:12" ht="57" customHeight="1" x14ac:dyDescent="0.4">
      <c r="A279" s="84"/>
      <c r="B279" s="85"/>
      <c r="C279" s="87"/>
      <c r="D279" s="88"/>
      <c r="E279" s="86"/>
      <c r="F279" s="89"/>
      <c r="G279" s="90">
        <f t="shared" si="8"/>
        <v>0</v>
      </c>
      <c r="H279" s="91" t="str">
        <f t="shared" si="9"/>
        <v/>
      </c>
      <c r="I279" s="92"/>
      <c r="J279" s="84"/>
      <c r="K279" s="84"/>
      <c r="L279" s="84"/>
    </row>
    <row r="280" spans="1:12" ht="57" customHeight="1" x14ac:dyDescent="0.4">
      <c r="A280" s="84"/>
      <c r="B280" s="85"/>
      <c r="C280" s="87"/>
      <c r="D280" s="88"/>
      <c r="E280" s="86"/>
      <c r="F280" s="89"/>
      <c r="G280" s="90">
        <f t="shared" si="8"/>
        <v>0</v>
      </c>
      <c r="H280" s="91" t="str">
        <f t="shared" si="9"/>
        <v/>
      </c>
      <c r="I280" s="92"/>
      <c r="J280" s="84"/>
      <c r="K280" s="84"/>
      <c r="L280" s="84"/>
    </row>
    <row r="281" spans="1:12" ht="57" customHeight="1" x14ac:dyDescent="0.4">
      <c r="A281" s="84"/>
      <c r="B281" s="85"/>
      <c r="C281" s="87"/>
      <c r="D281" s="88"/>
      <c r="E281" s="86"/>
      <c r="F281" s="89"/>
      <c r="G281" s="90">
        <f t="shared" si="8"/>
        <v>0</v>
      </c>
      <c r="H281" s="91" t="str">
        <f t="shared" si="9"/>
        <v/>
      </c>
      <c r="I281" s="92"/>
      <c r="J281" s="84"/>
      <c r="K281" s="84"/>
      <c r="L281" s="84"/>
    </row>
    <row r="282" spans="1:12" ht="57" customHeight="1" x14ac:dyDescent="0.4">
      <c r="A282" s="84"/>
      <c r="B282" s="85"/>
      <c r="C282" s="87"/>
      <c r="D282" s="88"/>
      <c r="E282" s="86"/>
      <c r="F282" s="89"/>
      <c r="G282" s="90">
        <f t="shared" si="8"/>
        <v>0</v>
      </c>
      <c r="H282" s="91" t="str">
        <f t="shared" si="9"/>
        <v/>
      </c>
      <c r="I282" s="92"/>
      <c r="J282" s="84"/>
      <c r="K282" s="84"/>
      <c r="L282" s="84"/>
    </row>
    <row r="283" spans="1:12" ht="57" customHeight="1" x14ac:dyDescent="0.4">
      <c r="A283" s="84"/>
      <c r="B283" s="85"/>
      <c r="C283" s="87"/>
      <c r="D283" s="88"/>
      <c r="E283" s="86"/>
      <c r="F283" s="89"/>
      <c r="G283" s="90">
        <f t="shared" si="8"/>
        <v>0</v>
      </c>
      <c r="H283" s="91" t="str">
        <f t="shared" si="9"/>
        <v/>
      </c>
      <c r="I283" s="92"/>
      <c r="J283" s="84"/>
      <c r="K283" s="84"/>
      <c r="L283" s="84"/>
    </row>
    <row r="284" spans="1:12" ht="57" customHeight="1" x14ac:dyDescent="0.4">
      <c r="A284" s="84"/>
      <c r="B284" s="85"/>
      <c r="C284" s="87"/>
      <c r="D284" s="88"/>
      <c r="E284" s="86"/>
      <c r="F284" s="89"/>
      <c r="G284" s="90">
        <f t="shared" si="8"/>
        <v>0</v>
      </c>
      <c r="H284" s="91" t="str">
        <f t="shared" si="9"/>
        <v/>
      </c>
      <c r="I284" s="92"/>
      <c r="J284" s="84"/>
      <c r="K284" s="84"/>
      <c r="L284" s="84"/>
    </row>
    <row r="285" spans="1:12" ht="57" customHeight="1" x14ac:dyDescent="0.4">
      <c r="A285" s="84"/>
      <c r="B285" s="85"/>
      <c r="C285" s="87"/>
      <c r="D285" s="88"/>
      <c r="E285" s="86"/>
      <c r="F285" s="89"/>
      <c r="G285" s="90">
        <f t="shared" si="8"/>
        <v>0</v>
      </c>
      <c r="H285" s="91" t="str">
        <f t="shared" si="9"/>
        <v/>
      </c>
      <c r="I285" s="92"/>
      <c r="J285" s="84"/>
      <c r="K285" s="84"/>
      <c r="L285" s="84"/>
    </row>
    <row r="286" spans="1:12" ht="57" customHeight="1" x14ac:dyDescent="0.4">
      <c r="A286" s="84"/>
      <c r="B286" s="85"/>
      <c r="C286" s="87"/>
      <c r="D286" s="88"/>
      <c r="E286" s="86"/>
      <c r="F286" s="89"/>
      <c r="G286" s="90">
        <f t="shared" si="8"/>
        <v>0</v>
      </c>
      <c r="H286" s="91" t="str">
        <f t="shared" si="9"/>
        <v/>
      </c>
      <c r="I286" s="92"/>
      <c r="J286" s="84"/>
      <c r="K286" s="84"/>
      <c r="L286" s="84"/>
    </row>
    <row r="287" spans="1:12" ht="57" customHeight="1" x14ac:dyDescent="0.4">
      <c r="A287" s="84"/>
      <c r="B287" s="85"/>
      <c r="C287" s="87"/>
      <c r="D287" s="88"/>
      <c r="E287" s="86"/>
      <c r="F287" s="89"/>
      <c r="G287" s="90">
        <f t="shared" si="8"/>
        <v>0</v>
      </c>
      <c r="H287" s="91" t="str">
        <f t="shared" si="9"/>
        <v/>
      </c>
      <c r="I287" s="92"/>
      <c r="J287" s="84"/>
      <c r="K287" s="84"/>
      <c r="L287" s="84"/>
    </row>
    <row r="288" spans="1:12" ht="57" customHeight="1" x14ac:dyDescent="0.4">
      <c r="A288" s="84"/>
      <c r="B288" s="85"/>
      <c r="C288" s="87"/>
      <c r="D288" s="88"/>
      <c r="E288" s="86"/>
      <c r="F288" s="89"/>
      <c r="G288" s="90">
        <f t="shared" si="8"/>
        <v>0</v>
      </c>
      <c r="H288" s="91" t="str">
        <f t="shared" si="9"/>
        <v/>
      </c>
      <c r="I288" s="92"/>
      <c r="J288" s="84"/>
      <c r="K288" s="84"/>
      <c r="L288" s="84"/>
    </row>
    <row r="289" spans="1:12" ht="57" customHeight="1" x14ac:dyDescent="0.4">
      <c r="A289" s="84"/>
      <c r="B289" s="85"/>
      <c r="C289" s="87"/>
      <c r="D289" s="88"/>
      <c r="E289" s="86"/>
      <c r="F289" s="89"/>
      <c r="G289" s="90">
        <f t="shared" si="8"/>
        <v>0</v>
      </c>
      <c r="H289" s="91" t="str">
        <f t="shared" si="9"/>
        <v/>
      </c>
      <c r="I289" s="92"/>
      <c r="J289" s="84"/>
      <c r="K289" s="84"/>
      <c r="L289" s="84"/>
    </row>
    <row r="290" spans="1:12" ht="57" customHeight="1" x14ac:dyDescent="0.4">
      <c r="A290" s="84"/>
      <c r="B290" s="85"/>
      <c r="C290" s="87"/>
      <c r="D290" s="88"/>
      <c r="E290" s="86"/>
      <c r="F290" s="89"/>
      <c r="G290" s="90">
        <f t="shared" si="8"/>
        <v>0</v>
      </c>
      <c r="H290" s="91" t="str">
        <f t="shared" si="9"/>
        <v/>
      </c>
      <c r="I290" s="92"/>
      <c r="J290" s="84"/>
      <c r="K290" s="84"/>
      <c r="L290" s="84"/>
    </row>
    <row r="291" spans="1:12" ht="57" customHeight="1" x14ac:dyDescent="0.4">
      <c r="A291" s="84"/>
      <c r="B291" s="85"/>
      <c r="C291" s="87"/>
      <c r="D291" s="88"/>
      <c r="E291" s="86"/>
      <c r="F291" s="89"/>
      <c r="G291" s="90">
        <f t="shared" si="8"/>
        <v>0</v>
      </c>
      <c r="H291" s="91" t="str">
        <f t="shared" si="9"/>
        <v/>
      </c>
      <c r="I291" s="92"/>
      <c r="J291" s="84"/>
      <c r="K291" s="84"/>
      <c r="L291" s="84"/>
    </row>
    <row r="292" spans="1:12" ht="57" customHeight="1" x14ac:dyDescent="0.4">
      <c r="A292" s="84"/>
      <c r="B292" s="85"/>
      <c r="C292" s="87"/>
      <c r="D292" s="88"/>
      <c r="E292" s="86"/>
      <c r="F292" s="89"/>
      <c r="G292" s="90">
        <f t="shared" si="8"/>
        <v>0</v>
      </c>
      <c r="H292" s="91" t="str">
        <f t="shared" si="9"/>
        <v/>
      </c>
      <c r="I292" s="92"/>
      <c r="J292" s="84"/>
      <c r="K292" s="84"/>
      <c r="L292" s="84"/>
    </row>
    <row r="293" spans="1:12" ht="57" customHeight="1" x14ac:dyDescent="0.4">
      <c r="A293" s="84"/>
      <c r="B293" s="85"/>
      <c r="C293" s="87"/>
      <c r="D293" s="88"/>
      <c r="E293" s="86"/>
      <c r="F293" s="89"/>
      <c r="G293" s="90">
        <f t="shared" si="8"/>
        <v>0</v>
      </c>
      <c r="H293" s="91" t="str">
        <f t="shared" si="9"/>
        <v/>
      </c>
      <c r="I293" s="92"/>
      <c r="J293" s="84"/>
      <c r="K293" s="84"/>
      <c r="L293" s="84"/>
    </row>
    <row r="294" spans="1:12" ht="57" customHeight="1" x14ac:dyDescent="0.4">
      <c r="A294" s="84"/>
      <c r="B294" s="85"/>
      <c r="C294" s="87"/>
      <c r="D294" s="88"/>
      <c r="E294" s="86"/>
      <c r="F294" s="89"/>
      <c r="G294" s="90">
        <f t="shared" si="8"/>
        <v>0</v>
      </c>
      <c r="H294" s="91" t="str">
        <f t="shared" si="9"/>
        <v/>
      </c>
      <c r="I294" s="92"/>
      <c r="J294" s="84"/>
      <c r="K294" s="84"/>
      <c r="L294" s="84"/>
    </row>
    <row r="295" spans="1:12" ht="57" customHeight="1" x14ac:dyDescent="0.4">
      <c r="A295" s="84"/>
      <c r="B295" s="85"/>
      <c r="C295" s="87"/>
      <c r="D295" s="88"/>
      <c r="E295" s="86"/>
      <c r="F295" s="89"/>
      <c r="G295" s="90">
        <f t="shared" si="8"/>
        <v>0</v>
      </c>
      <c r="H295" s="91" t="str">
        <f t="shared" si="9"/>
        <v/>
      </c>
      <c r="I295" s="92"/>
      <c r="J295" s="84"/>
      <c r="K295" s="84"/>
      <c r="L295" s="84"/>
    </row>
    <row r="296" spans="1:12" ht="57" customHeight="1" x14ac:dyDescent="0.4">
      <c r="A296" s="84"/>
      <c r="B296" s="85"/>
      <c r="C296" s="87"/>
      <c r="D296" s="88"/>
      <c r="E296" s="86"/>
      <c r="F296" s="89"/>
      <c r="G296" s="90">
        <f t="shared" si="8"/>
        <v>0</v>
      </c>
      <c r="H296" s="91" t="str">
        <f t="shared" si="9"/>
        <v/>
      </c>
      <c r="I296" s="92"/>
      <c r="J296" s="84"/>
      <c r="K296" s="84"/>
      <c r="L296" s="84"/>
    </row>
    <row r="297" spans="1:12" ht="57" customHeight="1" x14ac:dyDescent="0.4">
      <c r="A297" s="84"/>
      <c r="B297" s="85"/>
      <c r="C297" s="87"/>
      <c r="D297" s="88"/>
      <c r="E297" s="86"/>
      <c r="F297" s="89"/>
      <c r="G297" s="90">
        <f t="shared" si="8"/>
        <v>0</v>
      </c>
      <c r="H297" s="91" t="str">
        <f t="shared" si="9"/>
        <v/>
      </c>
      <c r="I297" s="92"/>
      <c r="J297" s="84"/>
      <c r="K297" s="84"/>
      <c r="L297" s="84"/>
    </row>
    <row r="298" spans="1:12" ht="57" customHeight="1" x14ac:dyDescent="0.4">
      <c r="A298" s="84"/>
      <c r="B298" s="85"/>
      <c r="C298" s="87"/>
      <c r="D298" s="88"/>
      <c r="E298" s="86"/>
      <c r="F298" s="89"/>
      <c r="G298" s="90">
        <f t="shared" si="8"/>
        <v>0</v>
      </c>
      <c r="H298" s="91" t="str">
        <f t="shared" si="9"/>
        <v/>
      </c>
      <c r="I298" s="92"/>
      <c r="J298" s="84"/>
      <c r="K298" s="84"/>
      <c r="L298" s="84"/>
    </row>
    <row r="299" spans="1:12" ht="57" customHeight="1" x14ac:dyDescent="0.4">
      <c r="A299" s="84"/>
      <c r="B299" s="85"/>
      <c r="C299" s="87"/>
      <c r="D299" s="88"/>
      <c r="E299" s="86"/>
      <c r="F299" s="89"/>
      <c r="G299" s="90">
        <f t="shared" si="8"/>
        <v>0</v>
      </c>
      <c r="H299" s="91" t="str">
        <f t="shared" si="9"/>
        <v/>
      </c>
      <c r="I299" s="92"/>
      <c r="J299" s="84"/>
      <c r="K299" s="84"/>
      <c r="L299" s="84"/>
    </row>
    <row r="300" spans="1:12" ht="57" customHeight="1" x14ac:dyDescent="0.4">
      <c r="A300" s="84"/>
      <c r="B300" s="85"/>
      <c r="C300" s="87"/>
      <c r="D300" s="88"/>
      <c r="E300" s="86"/>
      <c r="F300" s="89"/>
      <c r="G300" s="90">
        <f t="shared" si="8"/>
        <v>0</v>
      </c>
      <c r="H300" s="91" t="str">
        <f t="shared" si="9"/>
        <v/>
      </c>
      <c r="I300" s="92"/>
      <c r="J300" s="84"/>
      <c r="K300" s="84"/>
      <c r="L300" s="84"/>
    </row>
    <row r="301" spans="1:12" ht="57" customHeight="1" x14ac:dyDescent="0.4">
      <c r="A301" s="84"/>
      <c r="B301" s="85"/>
      <c r="C301" s="87"/>
      <c r="D301" s="88"/>
      <c r="E301" s="86"/>
      <c r="F301" s="89"/>
      <c r="G301" s="90">
        <f t="shared" si="8"/>
        <v>0</v>
      </c>
      <c r="H301" s="91" t="str">
        <f t="shared" si="9"/>
        <v/>
      </c>
      <c r="I301" s="92"/>
      <c r="J301" s="84"/>
      <c r="K301" s="84"/>
      <c r="L301" s="84"/>
    </row>
    <row r="302" spans="1:12" ht="57" customHeight="1" x14ac:dyDescent="0.4">
      <c r="A302" s="84"/>
      <c r="B302" s="85"/>
      <c r="C302" s="87"/>
      <c r="D302" s="88"/>
      <c r="E302" s="86"/>
      <c r="F302" s="89"/>
      <c r="G302" s="90">
        <f t="shared" si="8"/>
        <v>0</v>
      </c>
      <c r="H302" s="91" t="str">
        <f t="shared" si="9"/>
        <v/>
      </c>
      <c r="I302" s="92"/>
      <c r="J302" s="84"/>
      <c r="K302" s="84"/>
      <c r="L302" s="84"/>
    </row>
    <row r="303" spans="1:12" ht="57" customHeight="1" x14ac:dyDescent="0.4">
      <c r="A303" s="84"/>
      <c r="B303" s="85"/>
      <c r="C303" s="87"/>
      <c r="D303" s="88"/>
      <c r="E303" s="86"/>
      <c r="F303" s="89"/>
      <c r="G303" s="90">
        <f t="shared" si="8"/>
        <v>0</v>
      </c>
      <c r="H303" s="91" t="str">
        <f t="shared" si="9"/>
        <v/>
      </c>
      <c r="I303" s="92"/>
      <c r="J303" s="84"/>
      <c r="K303" s="84"/>
      <c r="L303" s="84"/>
    </row>
    <row r="304" spans="1:12" ht="57" customHeight="1" x14ac:dyDescent="0.4">
      <c r="A304" s="84"/>
      <c r="B304" s="85"/>
      <c r="C304" s="87"/>
      <c r="D304" s="88"/>
      <c r="E304" s="86"/>
      <c r="F304" s="89"/>
      <c r="G304" s="90">
        <f t="shared" si="8"/>
        <v>0</v>
      </c>
      <c r="H304" s="91" t="str">
        <f t="shared" si="9"/>
        <v/>
      </c>
      <c r="I304" s="92"/>
      <c r="J304" s="84"/>
      <c r="K304" s="84"/>
      <c r="L304" s="84"/>
    </row>
    <row r="305" spans="1:12" ht="57" customHeight="1" x14ac:dyDescent="0.4">
      <c r="A305" s="84"/>
      <c r="B305" s="85"/>
      <c r="C305" s="87"/>
      <c r="D305" s="88"/>
      <c r="E305" s="86"/>
      <c r="F305" s="89"/>
      <c r="G305" s="90">
        <f t="shared" si="8"/>
        <v>0</v>
      </c>
      <c r="H305" s="91" t="str">
        <f t="shared" si="9"/>
        <v/>
      </c>
      <c r="I305" s="92"/>
      <c r="J305" s="84"/>
      <c r="K305" s="84"/>
      <c r="L305" s="84"/>
    </row>
    <row r="306" spans="1:12" ht="57" customHeight="1" x14ac:dyDescent="0.4">
      <c r="A306" s="84"/>
      <c r="B306" s="85"/>
      <c r="C306" s="87"/>
      <c r="D306" s="88"/>
      <c r="E306" s="86"/>
      <c r="F306" s="89"/>
      <c r="G306" s="90">
        <f t="shared" si="8"/>
        <v>0</v>
      </c>
      <c r="H306" s="91" t="str">
        <f t="shared" si="9"/>
        <v/>
      </c>
      <c r="I306" s="92"/>
      <c r="J306" s="84"/>
      <c r="K306" s="84"/>
      <c r="L306" s="84"/>
    </row>
    <row r="307" spans="1:12" ht="57" customHeight="1" x14ac:dyDescent="0.4">
      <c r="A307" s="84"/>
      <c r="B307" s="85"/>
      <c r="C307" s="87"/>
      <c r="D307" s="88"/>
      <c r="E307" s="86"/>
      <c r="F307" s="89"/>
      <c r="G307" s="90">
        <f t="shared" si="8"/>
        <v>0</v>
      </c>
      <c r="H307" s="91" t="str">
        <f t="shared" si="9"/>
        <v/>
      </c>
      <c r="I307" s="92"/>
      <c r="J307" s="84"/>
      <c r="K307" s="84"/>
      <c r="L307" s="84"/>
    </row>
    <row r="308" spans="1:12" ht="57" customHeight="1" x14ac:dyDescent="0.4">
      <c r="A308" s="84"/>
      <c r="B308" s="85"/>
      <c r="C308" s="87"/>
      <c r="D308" s="88"/>
      <c r="E308" s="86"/>
      <c r="F308" s="89"/>
      <c r="G308" s="90">
        <f t="shared" si="8"/>
        <v>0</v>
      </c>
      <c r="H308" s="91" t="str">
        <f t="shared" si="9"/>
        <v/>
      </c>
      <c r="I308" s="92"/>
      <c r="J308" s="84"/>
      <c r="K308" s="84"/>
      <c r="L308" s="84"/>
    </row>
    <row r="309" spans="1:12" ht="57" customHeight="1" x14ac:dyDescent="0.4">
      <c r="A309" s="84"/>
      <c r="B309" s="85"/>
      <c r="C309" s="87"/>
      <c r="D309" s="88"/>
      <c r="E309" s="86"/>
      <c r="F309" s="89"/>
      <c r="G309" s="90">
        <f t="shared" si="8"/>
        <v>0</v>
      </c>
      <c r="H309" s="91" t="str">
        <f t="shared" si="9"/>
        <v/>
      </c>
      <c r="I309" s="92"/>
      <c r="J309" s="84"/>
      <c r="K309" s="84"/>
      <c r="L309" s="84"/>
    </row>
    <row r="310" spans="1:12" ht="57" customHeight="1" x14ac:dyDescent="0.4">
      <c r="A310" s="84"/>
      <c r="B310" s="85"/>
      <c r="C310" s="87"/>
      <c r="D310" s="88"/>
      <c r="E310" s="86"/>
      <c r="F310" s="89"/>
      <c r="G310" s="90">
        <f t="shared" si="8"/>
        <v>0</v>
      </c>
      <c r="H310" s="91" t="str">
        <f t="shared" si="9"/>
        <v/>
      </c>
      <c r="I310" s="92"/>
      <c r="J310" s="84"/>
      <c r="K310" s="84"/>
      <c r="L310" s="84"/>
    </row>
    <row r="311" spans="1:12" ht="57" customHeight="1" x14ac:dyDescent="0.4">
      <c r="A311" s="84"/>
      <c r="B311" s="85"/>
      <c r="C311" s="87"/>
      <c r="D311" s="88"/>
      <c r="E311" s="86"/>
      <c r="F311" s="89"/>
      <c r="G311" s="90">
        <f t="shared" si="8"/>
        <v>0</v>
      </c>
      <c r="H311" s="91" t="str">
        <f t="shared" si="9"/>
        <v/>
      </c>
      <c r="I311" s="92"/>
      <c r="J311" s="84"/>
      <c r="K311" s="84"/>
      <c r="L311" s="84"/>
    </row>
    <row r="312" spans="1:12" ht="57" customHeight="1" x14ac:dyDescent="0.4">
      <c r="A312" s="84"/>
      <c r="B312" s="85"/>
      <c r="C312" s="87"/>
      <c r="D312" s="88"/>
      <c r="E312" s="86"/>
      <c r="F312" s="89"/>
      <c r="G312" s="90">
        <f t="shared" si="8"/>
        <v>0</v>
      </c>
      <c r="H312" s="91" t="str">
        <f t="shared" si="9"/>
        <v/>
      </c>
      <c r="I312" s="92"/>
      <c r="J312" s="84"/>
      <c r="K312" s="84"/>
      <c r="L312" s="84"/>
    </row>
    <row r="313" spans="1:12" ht="57" customHeight="1" x14ac:dyDescent="0.4">
      <c r="A313" s="84"/>
      <c r="B313" s="85"/>
      <c r="C313" s="87"/>
      <c r="D313" s="88"/>
      <c r="E313" s="86"/>
      <c r="F313" s="89"/>
      <c r="G313" s="90">
        <f t="shared" si="8"/>
        <v>0</v>
      </c>
      <c r="H313" s="91" t="str">
        <f t="shared" si="9"/>
        <v/>
      </c>
      <c r="I313" s="92"/>
      <c r="J313" s="84"/>
      <c r="K313" s="84"/>
      <c r="L313" s="84"/>
    </row>
    <row r="314" spans="1:12" ht="57" customHeight="1" x14ac:dyDescent="0.4">
      <c r="A314" s="84"/>
      <c r="B314" s="85"/>
      <c r="C314" s="87"/>
      <c r="D314" s="88"/>
      <c r="E314" s="86"/>
      <c r="F314" s="89"/>
      <c r="G314" s="90">
        <f t="shared" si="8"/>
        <v>0</v>
      </c>
      <c r="H314" s="91" t="str">
        <f t="shared" si="9"/>
        <v/>
      </c>
      <c r="I314" s="92"/>
      <c r="J314" s="84"/>
      <c r="K314" s="84"/>
      <c r="L314" s="84"/>
    </row>
    <row r="315" spans="1:12" ht="57" customHeight="1" x14ac:dyDescent="0.4">
      <c r="A315" s="84"/>
      <c r="B315" s="85"/>
      <c r="C315" s="87"/>
      <c r="D315" s="88"/>
      <c r="E315" s="86"/>
      <c r="F315" s="89"/>
      <c r="G315" s="90">
        <f t="shared" si="8"/>
        <v>0</v>
      </c>
      <c r="H315" s="91" t="str">
        <f t="shared" si="9"/>
        <v/>
      </c>
      <c r="I315" s="92"/>
      <c r="J315" s="84"/>
      <c r="K315" s="84"/>
      <c r="L315" s="84"/>
    </row>
    <row r="316" spans="1:12" ht="57" customHeight="1" x14ac:dyDescent="0.4">
      <c r="A316" s="84"/>
      <c r="B316" s="85"/>
      <c r="C316" s="87"/>
      <c r="D316" s="88"/>
      <c r="E316" s="86"/>
      <c r="F316" s="89"/>
      <c r="G316" s="90">
        <f t="shared" si="8"/>
        <v>0</v>
      </c>
      <c r="H316" s="91" t="str">
        <f t="shared" si="9"/>
        <v/>
      </c>
      <c r="I316" s="92"/>
      <c r="J316" s="84"/>
      <c r="K316" s="84"/>
      <c r="L316" s="84"/>
    </row>
    <row r="317" spans="1:12" ht="57" customHeight="1" x14ac:dyDescent="0.4">
      <c r="A317" s="84"/>
      <c r="B317" s="85"/>
      <c r="C317" s="87"/>
      <c r="D317" s="88"/>
      <c r="E317" s="86"/>
      <c r="F317" s="89"/>
      <c r="G317" s="90">
        <f t="shared" si="8"/>
        <v>0</v>
      </c>
      <c r="H317" s="91" t="str">
        <f t="shared" si="9"/>
        <v/>
      </c>
      <c r="I317" s="92"/>
      <c r="J317" s="84"/>
      <c r="K317" s="84"/>
      <c r="L317" s="84"/>
    </row>
    <row r="318" spans="1:12" ht="57" customHeight="1" x14ac:dyDescent="0.4">
      <c r="A318" s="84"/>
      <c r="B318" s="85"/>
      <c r="C318" s="87"/>
      <c r="D318" s="88"/>
      <c r="E318" s="86"/>
      <c r="F318" s="89"/>
      <c r="G318" s="90">
        <f t="shared" si="8"/>
        <v>0</v>
      </c>
      <c r="H318" s="91" t="str">
        <f t="shared" si="9"/>
        <v/>
      </c>
      <c r="I318" s="92"/>
      <c r="J318" s="84"/>
      <c r="K318" s="84"/>
      <c r="L318" s="84"/>
    </row>
    <row r="319" spans="1:12" ht="57" customHeight="1" x14ac:dyDescent="0.4">
      <c r="A319" s="84"/>
      <c r="B319" s="85"/>
      <c r="C319" s="87"/>
      <c r="D319" s="88"/>
      <c r="E319" s="86"/>
      <c r="F319" s="89"/>
      <c r="G319" s="90">
        <f t="shared" si="8"/>
        <v>0</v>
      </c>
      <c r="H319" s="91" t="str">
        <f t="shared" si="9"/>
        <v/>
      </c>
      <c r="I319" s="92"/>
      <c r="J319" s="84"/>
      <c r="K319" s="84"/>
      <c r="L319" s="84"/>
    </row>
    <row r="320" spans="1:12" ht="57" customHeight="1" x14ac:dyDescent="0.4">
      <c r="A320" s="84"/>
      <c r="B320" s="85"/>
      <c r="C320" s="87"/>
      <c r="D320" s="88"/>
      <c r="E320" s="86"/>
      <c r="F320" s="89"/>
      <c r="G320" s="90">
        <f t="shared" si="8"/>
        <v>0</v>
      </c>
      <c r="H320" s="91" t="str">
        <f t="shared" si="9"/>
        <v/>
      </c>
      <c r="I320" s="92"/>
      <c r="J320" s="84"/>
      <c r="K320" s="84"/>
      <c r="L320" s="84"/>
    </row>
    <row r="321" spans="1:12" ht="57" customHeight="1" x14ac:dyDescent="0.4">
      <c r="A321" s="84"/>
      <c r="B321" s="85"/>
      <c r="C321" s="87"/>
      <c r="D321" s="88"/>
      <c r="E321" s="86"/>
      <c r="F321" s="89"/>
      <c r="G321" s="90">
        <f t="shared" si="8"/>
        <v>0</v>
      </c>
      <c r="H321" s="91" t="str">
        <f t="shared" si="9"/>
        <v/>
      </c>
      <c r="I321" s="92"/>
      <c r="J321" s="84"/>
      <c r="K321" s="84"/>
      <c r="L321" s="84"/>
    </row>
    <row r="322" spans="1:12" ht="57" customHeight="1" x14ac:dyDescent="0.4">
      <c r="A322" s="84"/>
      <c r="B322" s="85"/>
      <c r="C322" s="87"/>
      <c r="D322" s="88"/>
      <c r="E322" s="86"/>
      <c r="F322" s="89"/>
      <c r="G322" s="90">
        <f t="shared" si="8"/>
        <v>0</v>
      </c>
      <c r="H322" s="91" t="str">
        <f t="shared" si="9"/>
        <v/>
      </c>
      <c r="I322" s="92"/>
      <c r="J322" s="84"/>
      <c r="K322" s="84"/>
      <c r="L322" s="84"/>
    </row>
    <row r="323" spans="1:12" ht="57" customHeight="1" x14ac:dyDescent="0.4">
      <c r="A323" s="84"/>
      <c r="B323" s="85"/>
      <c r="C323" s="87"/>
      <c r="D323" s="88"/>
      <c r="E323" s="86"/>
      <c r="F323" s="89"/>
      <c r="G323" s="90">
        <f t="shared" si="8"/>
        <v>0</v>
      </c>
      <c r="H323" s="91" t="str">
        <f t="shared" si="9"/>
        <v/>
      </c>
      <c r="I323" s="92"/>
      <c r="J323" s="84"/>
      <c r="K323" s="84"/>
      <c r="L323" s="84"/>
    </row>
    <row r="324" spans="1:12" ht="57" customHeight="1" x14ac:dyDescent="0.4">
      <c r="A324" s="84"/>
      <c r="B324" s="85"/>
      <c r="C324" s="87"/>
      <c r="D324" s="88"/>
      <c r="E324" s="86"/>
      <c r="F324" s="89"/>
      <c r="G324" s="90">
        <f t="shared" ref="G324:G387" si="10">IF(F324="",(C324*D324),(C324*D324)*F324)</f>
        <v>0</v>
      </c>
      <c r="H324" s="91" t="str">
        <f t="shared" ref="H324:H387" si="11">IF(OR(C324="",D324=""),"",IF(G324&lt;40,"PRIORITE 3",IF(G324&gt;=90,"PRIORITE 1","PRIORITE 2")))</f>
        <v/>
      </c>
      <c r="I324" s="92"/>
      <c r="J324" s="84"/>
      <c r="K324" s="84"/>
      <c r="L324" s="84"/>
    </row>
    <row r="325" spans="1:12" ht="57" customHeight="1" x14ac:dyDescent="0.4">
      <c r="A325" s="84"/>
      <c r="B325" s="85"/>
      <c r="C325" s="87"/>
      <c r="D325" s="88"/>
      <c r="E325" s="86"/>
      <c r="F325" s="89"/>
      <c r="G325" s="90">
        <f t="shared" si="10"/>
        <v>0</v>
      </c>
      <c r="H325" s="91" t="str">
        <f t="shared" si="11"/>
        <v/>
      </c>
      <c r="I325" s="92"/>
      <c r="J325" s="84"/>
      <c r="K325" s="84"/>
      <c r="L325" s="84"/>
    </row>
    <row r="326" spans="1:12" ht="57" customHeight="1" x14ac:dyDescent="0.4">
      <c r="A326" s="84"/>
      <c r="B326" s="85"/>
      <c r="C326" s="87"/>
      <c r="D326" s="88"/>
      <c r="E326" s="86"/>
      <c r="F326" s="89"/>
      <c r="G326" s="90">
        <f t="shared" si="10"/>
        <v>0</v>
      </c>
      <c r="H326" s="91" t="str">
        <f t="shared" si="11"/>
        <v/>
      </c>
      <c r="I326" s="92"/>
      <c r="J326" s="84"/>
      <c r="K326" s="84"/>
      <c r="L326" s="84"/>
    </row>
    <row r="327" spans="1:12" ht="57" customHeight="1" x14ac:dyDescent="0.4">
      <c r="A327" s="84"/>
      <c r="B327" s="85"/>
      <c r="C327" s="87"/>
      <c r="D327" s="88"/>
      <c r="E327" s="86"/>
      <c r="F327" s="89"/>
      <c r="G327" s="90">
        <f t="shared" si="10"/>
        <v>0</v>
      </c>
      <c r="H327" s="91" t="str">
        <f t="shared" si="11"/>
        <v/>
      </c>
      <c r="I327" s="92"/>
      <c r="J327" s="84"/>
      <c r="K327" s="84"/>
      <c r="L327" s="84"/>
    </row>
    <row r="328" spans="1:12" ht="57" customHeight="1" x14ac:dyDescent="0.4">
      <c r="A328" s="84"/>
      <c r="B328" s="85"/>
      <c r="C328" s="87"/>
      <c r="D328" s="88"/>
      <c r="E328" s="86"/>
      <c r="F328" s="89"/>
      <c r="G328" s="90">
        <f t="shared" si="10"/>
        <v>0</v>
      </c>
      <c r="H328" s="91" t="str">
        <f t="shared" si="11"/>
        <v/>
      </c>
      <c r="I328" s="92"/>
      <c r="J328" s="84"/>
      <c r="K328" s="84"/>
      <c r="L328" s="84"/>
    </row>
    <row r="329" spans="1:12" ht="57" customHeight="1" x14ac:dyDescent="0.4">
      <c r="A329" s="84"/>
      <c r="B329" s="85"/>
      <c r="C329" s="87"/>
      <c r="D329" s="88"/>
      <c r="E329" s="86"/>
      <c r="F329" s="89"/>
      <c r="G329" s="90">
        <f t="shared" si="10"/>
        <v>0</v>
      </c>
      <c r="H329" s="91" t="str">
        <f t="shared" si="11"/>
        <v/>
      </c>
      <c r="I329" s="92"/>
      <c r="J329" s="84"/>
      <c r="K329" s="84"/>
      <c r="L329" s="84"/>
    </row>
    <row r="330" spans="1:12" ht="57" customHeight="1" x14ac:dyDescent="0.4">
      <c r="A330" s="84"/>
      <c r="B330" s="85"/>
      <c r="C330" s="87"/>
      <c r="D330" s="88"/>
      <c r="E330" s="86"/>
      <c r="F330" s="89"/>
      <c r="G330" s="90">
        <f t="shared" si="10"/>
        <v>0</v>
      </c>
      <c r="H330" s="91" t="str">
        <f t="shared" si="11"/>
        <v/>
      </c>
      <c r="I330" s="92"/>
      <c r="J330" s="84"/>
      <c r="K330" s="84"/>
      <c r="L330" s="84"/>
    </row>
    <row r="331" spans="1:12" ht="57" customHeight="1" x14ac:dyDescent="0.4">
      <c r="A331" s="84"/>
      <c r="B331" s="85"/>
      <c r="C331" s="87"/>
      <c r="D331" s="88"/>
      <c r="E331" s="86"/>
      <c r="F331" s="89"/>
      <c r="G331" s="90">
        <f t="shared" si="10"/>
        <v>0</v>
      </c>
      <c r="H331" s="91" t="str">
        <f t="shared" si="11"/>
        <v/>
      </c>
      <c r="I331" s="92"/>
      <c r="J331" s="84"/>
      <c r="K331" s="84"/>
      <c r="L331" s="84"/>
    </row>
    <row r="332" spans="1:12" ht="57" customHeight="1" x14ac:dyDescent="0.4">
      <c r="A332" s="84"/>
      <c r="B332" s="85"/>
      <c r="C332" s="87"/>
      <c r="D332" s="88"/>
      <c r="E332" s="86"/>
      <c r="F332" s="89"/>
      <c r="G332" s="90">
        <f t="shared" si="10"/>
        <v>0</v>
      </c>
      <c r="H332" s="91" t="str">
        <f t="shared" si="11"/>
        <v/>
      </c>
      <c r="I332" s="92"/>
      <c r="J332" s="84"/>
      <c r="K332" s="84"/>
      <c r="L332" s="84"/>
    </row>
    <row r="333" spans="1:12" ht="57" customHeight="1" x14ac:dyDescent="0.4">
      <c r="A333" s="84"/>
      <c r="B333" s="85"/>
      <c r="C333" s="87"/>
      <c r="D333" s="88"/>
      <c r="E333" s="86"/>
      <c r="F333" s="89"/>
      <c r="G333" s="90">
        <f t="shared" si="10"/>
        <v>0</v>
      </c>
      <c r="H333" s="91" t="str">
        <f t="shared" si="11"/>
        <v/>
      </c>
      <c r="I333" s="92"/>
      <c r="J333" s="84"/>
      <c r="K333" s="84"/>
      <c r="L333" s="84"/>
    </row>
    <row r="334" spans="1:12" ht="57" customHeight="1" x14ac:dyDescent="0.4">
      <c r="A334" s="84"/>
      <c r="B334" s="85"/>
      <c r="C334" s="87"/>
      <c r="D334" s="88"/>
      <c r="E334" s="86"/>
      <c r="F334" s="89"/>
      <c r="G334" s="90">
        <f t="shared" si="10"/>
        <v>0</v>
      </c>
      <c r="H334" s="91" t="str">
        <f t="shared" si="11"/>
        <v/>
      </c>
      <c r="I334" s="92"/>
      <c r="J334" s="84"/>
      <c r="K334" s="84"/>
      <c r="L334" s="84"/>
    </row>
    <row r="335" spans="1:12" ht="57" customHeight="1" x14ac:dyDescent="0.4">
      <c r="A335" s="84"/>
      <c r="B335" s="85"/>
      <c r="C335" s="87"/>
      <c r="D335" s="88"/>
      <c r="E335" s="86"/>
      <c r="F335" s="89"/>
      <c r="G335" s="90">
        <f t="shared" si="10"/>
        <v>0</v>
      </c>
      <c r="H335" s="91" t="str">
        <f t="shared" si="11"/>
        <v/>
      </c>
      <c r="I335" s="92"/>
      <c r="J335" s="84"/>
      <c r="K335" s="84"/>
      <c r="L335" s="84"/>
    </row>
    <row r="336" spans="1:12" ht="57" customHeight="1" x14ac:dyDescent="0.4">
      <c r="A336" s="84"/>
      <c r="B336" s="85"/>
      <c r="C336" s="87"/>
      <c r="D336" s="88"/>
      <c r="E336" s="86"/>
      <c r="F336" s="89"/>
      <c r="G336" s="90">
        <f t="shared" si="10"/>
        <v>0</v>
      </c>
      <c r="H336" s="91" t="str">
        <f t="shared" si="11"/>
        <v/>
      </c>
      <c r="I336" s="92"/>
      <c r="J336" s="84"/>
      <c r="K336" s="84"/>
      <c r="L336" s="84"/>
    </row>
    <row r="337" spans="1:12" ht="57" customHeight="1" x14ac:dyDescent="0.4">
      <c r="A337" s="84"/>
      <c r="B337" s="85"/>
      <c r="C337" s="87"/>
      <c r="D337" s="88"/>
      <c r="E337" s="86"/>
      <c r="F337" s="89"/>
      <c r="G337" s="90">
        <f t="shared" si="10"/>
        <v>0</v>
      </c>
      <c r="H337" s="91" t="str">
        <f t="shared" si="11"/>
        <v/>
      </c>
      <c r="I337" s="92"/>
      <c r="J337" s="84"/>
      <c r="K337" s="84"/>
      <c r="L337" s="84"/>
    </row>
    <row r="338" spans="1:12" ht="57" customHeight="1" x14ac:dyDescent="0.4">
      <c r="A338" s="84"/>
      <c r="B338" s="85"/>
      <c r="C338" s="87"/>
      <c r="D338" s="88"/>
      <c r="E338" s="86"/>
      <c r="F338" s="89"/>
      <c r="G338" s="90">
        <f t="shared" si="10"/>
        <v>0</v>
      </c>
      <c r="H338" s="91" t="str">
        <f t="shared" si="11"/>
        <v/>
      </c>
      <c r="I338" s="92"/>
      <c r="J338" s="84"/>
      <c r="K338" s="84"/>
      <c r="L338" s="84"/>
    </row>
    <row r="339" spans="1:12" ht="57" customHeight="1" x14ac:dyDescent="0.4">
      <c r="A339" s="84"/>
      <c r="B339" s="85"/>
      <c r="C339" s="87"/>
      <c r="D339" s="88"/>
      <c r="E339" s="86"/>
      <c r="F339" s="89"/>
      <c r="G339" s="90">
        <f t="shared" si="10"/>
        <v>0</v>
      </c>
      <c r="H339" s="91" t="str">
        <f t="shared" si="11"/>
        <v/>
      </c>
      <c r="I339" s="92"/>
      <c r="J339" s="84"/>
      <c r="K339" s="84"/>
      <c r="L339" s="84"/>
    </row>
    <row r="340" spans="1:12" ht="57" customHeight="1" x14ac:dyDescent="0.4">
      <c r="A340" s="84"/>
      <c r="B340" s="85"/>
      <c r="C340" s="87"/>
      <c r="D340" s="88"/>
      <c r="E340" s="86"/>
      <c r="F340" s="89"/>
      <c r="G340" s="90">
        <f t="shared" si="10"/>
        <v>0</v>
      </c>
      <c r="H340" s="91" t="str">
        <f t="shared" si="11"/>
        <v/>
      </c>
      <c r="I340" s="92"/>
      <c r="J340" s="84"/>
      <c r="K340" s="84"/>
      <c r="L340" s="84"/>
    </row>
    <row r="341" spans="1:12" ht="57" customHeight="1" x14ac:dyDescent="0.4">
      <c r="A341" s="84"/>
      <c r="B341" s="85"/>
      <c r="C341" s="87"/>
      <c r="D341" s="88"/>
      <c r="E341" s="86"/>
      <c r="F341" s="89"/>
      <c r="G341" s="90">
        <f t="shared" si="10"/>
        <v>0</v>
      </c>
      <c r="H341" s="91" t="str">
        <f t="shared" si="11"/>
        <v/>
      </c>
      <c r="I341" s="92"/>
      <c r="J341" s="84"/>
      <c r="K341" s="84"/>
      <c r="L341" s="84"/>
    </row>
    <row r="342" spans="1:12" ht="57" customHeight="1" x14ac:dyDescent="0.4">
      <c r="A342" s="84"/>
      <c r="B342" s="85"/>
      <c r="C342" s="87"/>
      <c r="D342" s="88"/>
      <c r="E342" s="86"/>
      <c r="F342" s="89"/>
      <c r="G342" s="90">
        <f t="shared" si="10"/>
        <v>0</v>
      </c>
      <c r="H342" s="91" t="str">
        <f t="shared" si="11"/>
        <v/>
      </c>
      <c r="I342" s="92"/>
      <c r="J342" s="84"/>
      <c r="K342" s="84"/>
      <c r="L342" s="84"/>
    </row>
    <row r="343" spans="1:12" ht="57" customHeight="1" x14ac:dyDescent="0.4">
      <c r="A343" s="84"/>
      <c r="B343" s="85"/>
      <c r="C343" s="87"/>
      <c r="D343" s="88"/>
      <c r="E343" s="86"/>
      <c r="F343" s="89"/>
      <c r="G343" s="90">
        <f t="shared" si="10"/>
        <v>0</v>
      </c>
      <c r="H343" s="91" t="str">
        <f t="shared" si="11"/>
        <v/>
      </c>
      <c r="I343" s="92"/>
      <c r="J343" s="84"/>
      <c r="K343" s="84"/>
      <c r="L343" s="84"/>
    </row>
    <row r="344" spans="1:12" ht="57" customHeight="1" x14ac:dyDescent="0.4">
      <c r="A344" s="84"/>
      <c r="B344" s="85"/>
      <c r="C344" s="87"/>
      <c r="D344" s="88"/>
      <c r="E344" s="86"/>
      <c r="F344" s="89"/>
      <c r="G344" s="90">
        <f t="shared" si="10"/>
        <v>0</v>
      </c>
      <c r="H344" s="91" t="str">
        <f t="shared" si="11"/>
        <v/>
      </c>
      <c r="I344" s="92"/>
      <c r="J344" s="84"/>
      <c r="K344" s="84"/>
      <c r="L344" s="84"/>
    </row>
    <row r="345" spans="1:12" ht="57" customHeight="1" x14ac:dyDescent="0.4">
      <c r="A345" s="84"/>
      <c r="B345" s="85"/>
      <c r="C345" s="87"/>
      <c r="D345" s="88"/>
      <c r="E345" s="86"/>
      <c r="F345" s="89"/>
      <c r="G345" s="90">
        <f t="shared" si="10"/>
        <v>0</v>
      </c>
      <c r="H345" s="91" t="str">
        <f t="shared" si="11"/>
        <v/>
      </c>
      <c r="I345" s="92"/>
      <c r="J345" s="84"/>
      <c r="K345" s="84"/>
      <c r="L345" s="84"/>
    </row>
    <row r="346" spans="1:12" ht="57" customHeight="1" x14ac:dyDescent="0.4">
      <c r="A346" s="84"/>
      <c r="B346" s="85"/>
      <c r="C346" s="87"/>
      <c r="D346" s="88"/>
      <c r="E346" s="86"/>
      <c r="F346" s="89"/>
      <c r="G346" s="90">
        <f t="shared" si="10"/>
        <v>0</v>
      </c>
      <c r="H346" s="91" t="str">
        <f t="shared" si="11"/>
        <v/>
      </c>
      <c r="I346" s="92"/>
      <c r="J346" s="84"/>
      <c r="K346" s="84"/>
      <c r="L346" s="84"/>
    </row>
    <row r="347" spans="1:12" ht="57" customHeight="1" x14ac:dyDescent="0.4">
      <c r="A347" s="84"/>
      <c r="B347" s="85"/>
      <c r="C347" s="87"/>
      <c r="D347" s="88"/>
      <c r="E347" s="86"/>
      <c r="F347" s="89"/>
      <c r="G347" s="90">
        <f t="shared" si="10"/>
        <v>0</v>
      </c>
      <c r="H347" s="91" t="str">
        <f t="shared" si="11"/>
        <v/>
      </c>
      <c r="I347" s="92"/>
      <c r="J347" s="84"/>
      <c r="K347" s="84"/>
      <c r="L347" s="84"/>
    </row>
    <row r="348" spans="1:12" ht="57" customHeight="1" x14ac:dyDescent="0.4">
      <c r="A348" s="84"/>
      <c r="B348" s="85"/>
      <c r="C348" s="87"/>
      <c r="D348" s="88"/>
      <c r="E348" s="86"/>
      <c r="F348" s="89"/>
      <c r="G348" s="90">
        <f t="shared" si="10"/>
        <v>0</v>
      </c>
      <c r="H348" s="91" t="str">
        <f t="shared" si="11"/>
        <v/>
      </c>
      <c r="I348" s="92"/>
      <c r="J348" s="84"/>
      <c r="K348" s="84"/>
      <c r="L348" s="84"/>
    </row>
    <row r="349" spans="1:12" ht="57" customHeight="1" x14ac:dyDescent="0.4">
      <c r="A349" s="84"/>
      <c r="B349" s="85"/>
      <c r="C349" s="87"/>
      <c r="D349" s="88"/>
      <c r="E349" s="86"/>
      <c r="F349" s="89"/>
      <c r="G349" s="90">
        <f t="shared" si="10"/>
        <v>0</v>
      </c>
      <c r="H349" s="91" t="str">
        <f t="shared" si="11"/>
        <v/>
      </c>
      <c r="I349" s="92"/>
      <c r="J349" s="84"/>
      <c r="K349" s="84"/>
      <c r="L349" s="84"/>
    </row>
    <row r="350" spans="1:12" ht="57" customHeight="1" x14ac:dyDescent="0.4">
      <c r="A350" s="84"/>
      <c r="B350" s="85"/>
      <c r="C350" s="87"/>
      <c r="D350" s="88"/>
      <c r="E350" s="86"/>
      <c r="F350" s="89"/>
      <c r="G350" s="90">
        <f t="shared" si="10"/>
        <v>0</v>
      </c>
      <c r="H350" s="91" t="str">
        <f t="shared" si="11"/>
        <v/>
      </c>
      <c r="I350" s="92"/>
      <c r="J350" s="84"/>
      <c r="K350" s="84"/>
      <c r="L350" s="84"/>
    </row>
    <row r="351" spans="1:12" ht="57" customHeight="1" x14ac:dyDescent="0.4">
      <c r="A351" s="84"/>
      <c r="B351" s="85"/>
      <c r="C351" s="87"/>
      <c r="D351" s="88"/>
      <c r="E351" s="86"/>
      <c r="F351" s="89"/>
      <c r="G351" s="90">
        <f t="shared" si="10"/>
        <v>0</v>
      </c>
      <c r="H351" s="91" t="str">
        <f t="shared" si="11"/>
        <v/>
      </c>
      <c r="I351" s="92"/>
      <c r="J351" s="84"/>
      <c r="K351" s="84"/>
      <c r="L351" s="84"/>
    </row>
    <row r="352" spans="1:12" ht="57" customHeight="1" x14ac:dyDescent="0.4">
      <c r="A352" s="84"/>
      <c r="B352" s="85"/>
      <c r="C352" s="87"/>
      <c r="D352" s="88"/>
      <c r="E352" s="86"/>
      <c r="F352" s="89"/>
      <c r="G352" s="90">
        <f t="shared" si="10"/>
        <v>0</v>
      </c>
      <c r="H352" s="91" t="str">
        <f t="shared" si="11"/>
        <v/>
      </c>
      <c r="I352" s="92"/>
      <c r="J352" s="84"/>
      <c r="K352" s="84"/>
      <c r="L352" s="84"/>
    </row>
    <row r="353" spans="1:12" ht="57" customHeight="1" x14ac:dyDescent="0.4">
      <c r="A353" s="84"/>
      <c r="B353" s="85"/>
      <c r="C353" s="87"/>
      <c r="D353" s="88"/>
      <c r="E353" s="86"/>
      <c r="F353" s="89"/>
      <c r="G353" s="90">
        <f t="shared" si="10"/>
        <v>0</v>
      </c>
      <c r="H353" s="91" t="str">
        <f t="shared" si="11"/>
        <v/>
      </c>
      <c r="I353" s="92"/>
      <c r="J353" s="84"/>
      <c r="K353" s="84"/>
      <c r="L353" s="84"/>
    </row>
    <row r="354" spans="1:12" ht="57" customHeight="1" x14ac:dyDescent="0.4">
      <c r="A354" s="84"/>
      <c r="B354" s="85"/>
      <c r="C354" s="87"/>
      <c r="D354" s="88"/>
      <c r="E354" s="86"/>
      <c r="F354" s="89"/>
      <c r="G354" s="90">
        <f t="shared" si="10"/>
        <v>0</v>
      </c>
      <c r="H354" s="91" t="str">
        <f t="shared" si="11"/>
        <v/>
      </c>
      <c r="I354" s="92"/>
      <c r="J354" s="84"/>
      <c r="K354" s="84"/>
      <c r="L354" s="84"/>
    </row>
    <row r="355" spans="1:12" ht="57" customHeight="1" x14ac:dyDescent="0.4">
      <c r="A355" s="84"/>
      <c r="B355" s="85"/>
      <c r="C355" s="87"/>
      <c r="D355" s="88"/>
      <c r="E355" s="86"/>
      <c r="F355" s="89"/>
      <c r="G355" s="90">
        <f t="shared" si="10"/>
        <v>0</v>
      </c>
      <c r="H355" s="91" t="str">
        <f t="shared" si="11"/>
        <v/>
      </c>
      <c r="I355" s="92"/>
      <c r="J355" s="84"/>
      <c r="K355" s="84"/>
      <c r="L355" s="84"/>
    </row>
    <row r="356" spans="1:12" ht="57" customHeight="1" x14ac:dyDescent="0.4">
      <c r="A356" s="84"/>
      <c r="B356" s="85"/>
      <c r="C356" s="87"/>
      <c r="D356" s="88"/>
      <c r="E356" s="86"/>
      <c r="F356" s="89"/>
      <c r="G356" s="90">
        <f t="shared" si="10"/>
        <v>0</v>
      </c>
      <c r="H356" s="91" t="str">
        <f t="shared" si="11"/>
        <v/>
      </c>
      <c r="I356" s="92"/>
      <c r="J356" s="84"/>
      <c r="K356" s="84"/>
      <c r="L356" s="84"/>
    </row>
    <row r="357" spans="1:12" ht="57" customHeight="1" x14ac:dyDescent="0.4">
      <c r="A357" s="84"/>
      <c r="B357" s="85"/>
      <c r="C357" s="87"/>
      <c r="D357" s="88"/>
      <c r="E357" s="86"/>
      <c r="F357" s="89"/>
      <c r="G357" s="90">
        <f t="shared" si="10"/>
        <v>0</v>
      </c>
      <c r="H357" s="91" t="str">
        <f t="shared" si="11"/>
        <v/>
      </c>
      <c r="I357" s="92"/>
      <c r="J357" s="84"/>
      <c r="K357" s="84"/>
      <c r="L357" s="84"/>
    </row>
    <row r="358" spans="1:12" ht="57" customHeight="1" x14ac:dyDescent="0.4">
      <c r="A358" s="84"/>
      <c r="B358" s="85"/>
      <c r="C358" s="87"/>
      <c r="D358" s="88"/>
      <c r="E358" s="86"/>
      <c r="F358" s="89"/>
      <c r="G358" s="90">
        <f t="shared" si="10"/>
        <v>0</v>
      </c>
      <c r="H358" s="91" t="str">
        <f t="shared" si="11"/>
        <v/>
      </c>
      <c r="I358" s="92"/>
      <c r="J358" s="84"/>
      <c r="K358" s="84"/>
      <c r="L358" s="84"/>
    </row>
    <row r="359" spans="1:12" ht="57" customHeight="1" x14ac:dyDescent="0.4">
      <c r="A359" s="84"/>
      <c r="B359" s="85"/>
      <c r="C359" s="87"/>
      <c r="D359" s="88"/>
      <c r="E359" s="86"/>
      <c r="F359" s="89"/>
      <c r="G359" s="90">
        <f t="shared" si="10"/>
        <v>0</v>
      </c>
      <c r="H359" s="91" t="str">
        <f t="shared" si="11"/>
        <v/>
      </c>
      <c r="I359" s="92"/>
      <c r="J359" s="84"/>
      <c r="K359" s="84"/>
      <c r="L359" s="84"/>
    </row>
    <row r="360" spans="1:12" ht="57" customHeight="1" x14ac:dyDescent="0.4">
      <c r="A360" s="84"/>
      <c r="B360" s="85"/>
      <c r="C360" s="87"/>
      <c r="D360" s="88"/>
      <c r="E360" s="86"/>
      <c r="F360" s="89"/>
      <c r="G360" s="90">
        <f t="shared" si="10"/>
        <v>0</v>
      </c>
      <c r="H360" s="91" t="str">
        <f t="shared" si="11"/>
        <v/>
      </c>
      <c r="I360" s="92"/>
      <c r="J360" s="84"/>
      <c r="K360" s="84"/>
      <c r="L360" s="84"/>
    </row>
    <row r="361" spans="1:12" ht="57" customHeight="1" x14ac:dyDescent="0.4">
      <c r="A361" s="84"/>
      <c r="B361" s="85"/>
      <c r="C361" s="87"/>
      <c r="D361" s="88"/>
      <c r="E361" s="86"/>
      <c r="F361" s="89"/>
      <c r="G361" s="90">
        <f t="shared" si="10"/>
        <v>0</v>
      </c>
      <c r="H361" s="91" t="str">
        <f t="shared" si="11"/>
        <v/>
      </c>
      <c r="I361" s="92"/>
      <c r="J361" s="84"/>
      <c r="K361" s="84"/>
      <c r="L361" s="84"/>
    </row>
    <row r="362" spans="1:12" ht="57" customHeight="1" x14ac:dyDescent="0.4">
      <c r="A362" s="84"/>
      <c r="B362" s="85"/>
      <c r="C362" s="87"/>
      <c r="D362" s="88"/>
      <c r="E362" s="86"/>
      <c r="F362" s="89"/>
      <c r="G362" s="90">
        <f t="shared" si="10"/>
        <v>0</v>
      </c>
      <c r="H362" s="91" t="str">
        <f t="shared" si="11"/>
        <v/>
      </c>
      <c r="I362" s="92"/>
      <c r="J362" s="84"/>
      <c r="K362" s="84"/>
      <c r="L362" s="84"/>
    </row>
    <row r="363" spans="1:12" ht="57" customHeight="1" x14ac:dyDescent="0.4">
      <c r="A363" s="84"/>
      <c r="B363" s="85"/>
      <c r="C363" s="87"/>
      <c r="D363" s="88"/>
      <c r="E363" s="86"/>
      <c r="F363" s="89"/>
      <c r="G363" s="90">
        <f t="shared" si="10"/>
        <v>0</v>
      </c>
      <c r="H363" s="91" t="str">
        <f t="shared" si="11"/>
        <v/>
      </c>
      <c r="I363" s="92"/>
      <c r="J363" s="84"/>
      <c r="K363" s="84"/>
      <c r="L363" s="84"/>
    </row>
    <row r="364" spans="1:12" ht="57" customHeight="1" x14ac:dyDescent="0.4">
      <c r="A364" s="84"/>
      <c r="B364" s="85"/>
      <c r="C364" s="87"/>
      <c r="D364" s="88"/>
      <c r="E364" s="86"/>
      <c r="F364" s="89"/>
      <c r="G364" s="90">
        <f t="shared" si="10"/>
        <v>0</v>
      </c>
      <c r="H364" s="91" t="str">
        <f t="shared" si="11"/>
        <v/>
      </c>
      <c r="I364" s="92"/>
      <c r="J364" s="84"/>
      <c r="K364" s="84"/>
      <c r="L364" s="84"/>
    </row>
    <row r="365" spans="1:12" ht="57" customHeight="1" x14ac:dyDescent="0.4">
      <c r="A365" s="84"/>
      <c r="B365" s="85"/>
      <c r="C365" s="87"/>
      <c r="D365" s="88"/>
      <c r="E365" s="86"/>
      <c r="F365" s="89"/>
      <c r="G365" s="90">
        <f t="shared" si="10"/>
        <v>0</v>
      </c>
      <c r="H365" s="91" t="str">
        <f t="shared" si="11"/>
        <v/>
      </c>
      <c r="I365" s="92"/>
      <c r="J365" s="84"/>
      <c r="K365" s="84"/>
      <c r="L365" s="84"/>
    </row>
    <row r="366" spans="1:12" ht="57" customHeight="1" x14ac:dyDescent="0.4">
      <c r="A366" s="84"/>
      <c r="B366" s="85"/>
      <c r="C366" s="87"/>
      <c r="D366" s="88"/>
      <c r="E366" s="86"/>
      <c r="F366" s="89"/>
      <c r="G366" s="90">
        <f t="shared" si="10"/>
        <v>0</v>
      </c>
      <c r="H366" s="91" t="str">
        <f t="shared" si="11"/>
        <v/>
      </c>
      <c r="I366" s="92"/>
      <c r="J366" s="84"/>
      <c r="K366" s="84"/>
      <c r="L366" s="84"/>
    </row>
    <row r="367" spans="1:12" ht="57" customHeight="1" x14ac:dyDescent="0.4">
      <c r="A367" s="84"/>
      <c r="B367" s="85"/>
      <c r="C367" s="87"/>
      <c r="D367" s="88"/>
      <c r="E367" s="86"/>
      <c r="F367" s="89"/>
      <c r="G367" s="90">
        <f t="shared" si="10"/>
        <v>0</v>
      </c>
      <c r="H367" s="91" t="str">
        <f t="shared" si="11"/>
        <v/>
      </c>
      <c r="I367" s="92"/>
      <c r="J367" s="84"/>
      <c r="K367" s="84"/>
      <c r="L367" s="84"/>
    </row>
    <row r="368" spans="1:12" ht="57" customHeight="1" x14ac:dyDescent="0.4">
      <c r="A368" s="84"/>
      <c r="B368" s="85"/>
      <c r="C368" s="87"/>
      <c r="D368" s="88"/>
      <c r="E368" s="86"/>
      <c r="F368" s="89"/>
      <c r="G368" s="90">
        <f t="shared" si="10"/>
        <v>0</v>
      </c>
      <c r="H368" s="91" t="str">
        <f t="shared" si="11"/>
        <v/>
      </c>
      <c r="I368" s="92"/>
      <c r="J368" s="84"/>
      <c r="K368" s="84"/>
      <c r="L368" s="84"/>
    </row>
    <row r="369" spans="1:12" ht="57" customHeight="1" x14ac:dyDescent="0.4">
      <c r="A369" s="84"/>
      <c r="B369" s="85"/>
      <c r="C369" s="87"/>
      <c r="D369" s="88"/>
      <c r="E369" s="86"/>
      <c r="F369" s="89"/>
      <c r="G369" s="90">
        <f t="shared" si="10"/>
        <v>0</v>
      </c>
      <c r="H369" s="91" t="str">
        <f t="shared" si="11"/>
        <v/>
      </c>
      <c r="I369" s="92"/>
      <c r="J369" s="84"/>
      <c r="K369" s="84"/>
      <c r="L369" s="84"/>
    </row>
    <row r="370" spans="1:12" ht="57" customHeight="1" x14ac:dyDescent="0.4">
      <c r="A370" s="84"/>
      <c r="B370" s="85"/>
      <c r="C370" s="87"/>
      <c r="D370" s="88"/>
      <c r="E370" s="86"/>
      <c r="F370" s="89"/>
      <c r="G370" s="90">
        <f t="shared" si="10"/>
        <v>0</v>
      </c>
      <c r="H370" s="91" t="str">
        <f t="shared" si="11"/>
        <v/>
      </c>
      <c r="I370" s="92"/>
      <c r="J370" s="84"/>
      <c r="K370" s="84"/>
      <c r="L370" s="84"/>
    </row>
    <row r="371" spans="1:12" ht="57" customHeight="1" x14ac:dyDescent="0.4">
      <c r="A371" s="84"/>
      <c r="B371" s="85"/>
      <c r="C371" s="87"/>
      <c r="D371" s="88"/>
      <c r="E371" s="86"/>
      <c r="F371" s="89"/>
      <c r="G371" s="90">
        <f t="shared" si="10"/>
        <v>0</v>
      </c>
      <c r="H371" s="91" t="str">
        <f t="shared" si="11"/>
        <v/>
      </c>
      <c r="I371" s="92"/>
      <c r="J371" s="84"/>
      <c r="K371" s="84"/>
      <c r="L371" s="84"/>
    </row>
    <row r="372" spans="1:12" ht="57" customHeight="1" x14ac:dyDescent="0.4">
      <c r="A372" s="84"/>
      <c r="B372" s="85"/>
      <c r="C372" s="87"/>
      <c r="D372" s="88"/>
      <c r="E372" s="86"/>
      <c r="F372" s="89"/>
      <c r="G372" s="90">
        <f t="shared" si="10"/>
        <v>0</v>
      </c>
      <c r="H372" s="91" t="str">
        <f t="shared" si="11"/>
        <v/>
      </c>
      <c r="I372" s="92"/>
      <c r="J372" s="84"/>
      <c r="K372" s="84"/>
      <c r="L372" s="84"/>
    </row>
    <row r="373" spans="1:12" ht="57" customHeight="1" x14ac:dyDescent="0.4">
      <c r="A373" s="84"/>
      <c r="B373" s="85"/>
      <c r="C373" s="87"/>
      <c r="D373" s="88"/>
      <c r="E373" s="86"/>
      <c r="F373" s="89"/>
      <c r="G373" s="90">
        <f t="shared" si="10"/>
        <v>0</v>
      </c>
      <c r="H373" s="91" t="str">
        <f t="shared" si="11"/>
        <v/>
      </c>
      <c r="I373" s="92"/>
      <c r="J373" s="84"/>
      <c r="K373" s="84"/>
      <c r="L373" s="84"/>
    </row>
    <row r="374" spans="1:12" ht="57" customHeight="1" x14ac:dyDescent="0.4">
      <c r="A374" s="84"/>
      <c r="B374" s="85"/>
      <c r="C374" s="87"/>
      <c r="D374" s="88"/>
      <c r="E374" s="86"/>
      <c r="F374" s="89"/>
      <c r="G374" s="90">
        <f t="shared" si="10"/>
        <v>0</v>
      </c>
      <c r="H374" s="91" t="str">
        <f t="shared" si="11"/>
        <v/>
      </c>
      <c r="I374" s="92"/>
      <c r="J374" s="84"/>
      <c r="K374" s="84"/>
      <c r="L374" s="84"/>
    </row>
    <row r="375" spans="1:12" ht="57" customHeight="1" x14ac:dyDescent="0.4">
      <c r="A375" s="84"/>
      <c r="B375" s="85"/>
      <c r="C375" s="87"/>
      <c r="D375" s="88"/>
      <c r="E375" s="86"/>
      <c r="F375" s="89"/>
      <c r="G375" s="90">
        <f t="shared" si="10"/>
        <v>0</v>
      </c>
      <c r="H375" s="91" t="str">
        <f t="shared" si="11"/>
        <v/>
      </c>
      <c r="I375" s="92"/>
      <c r="J375" s="84"/>
      <c r="K375" s="84"/>
      <c r="L375" s="84"/>
    </row>
    <row r="376" spans="1:12" ht="57" customHeight="1" x14ac:dyDescent="0.4">
      <c r="A376" s="84"/>
      <c r="B376" s="85"/>
      <c r="C376" s="87"/>
      <c r="D376" s="88"/>
      <c r="E376" s="86"/>
      <c r="F376" s="89"/>
      <c r="G376" s="90">
        <f t="shared" si="10"/>
        <v>0</v>
      </c>
      <c r="H376" s="91" t="str">
        <f t="shared" si="11"/>
        <v/>
      </c>
      <c r="I376" s="92"/>
      <c r="J376" s="84"/>
      <c r="K376" s="84"/>
      <c r="L376" s="84"/>
    </row>
    <row r="377" spans="1:12" ht="57" customHeight="1" x14ac:dyDescent="0.4">
      <c r="A377" s="84"/>
      <c r="B377" s="85"/>
      <c r="C377" s="87"/>
      <c r="D377" s="88"/>
      <c r="E377" s="86"/>
      <c r="F377" s="89"/>
      <c r="G377" s="90">
        <f t="shared" si="10"/>
        <v>0</v>
      </c>
      <c r="H377" s="91" t="str">
        <f t="shared" si="11"/>
        <v/>
      </c>
      <c r="I377" s="92"/>
      <c r="J377" s="84"/>
      <c r="K377" s="84"/>
      <c r="L377" s="84"/>
    </row>
    <row r="378" spans="1:12" ht="57" customHeight="1" x14ac:dyDescent="0.4">
      <c r="A378" s="84"/>
      <c r="B378" s="85"/>
      <c r="C378" s="87"/>
      <c r="D378" s="88"/>
      <c r="E378" s="86"/>
      <c r="F378" s="89"/>
      <c r="G378" s="90">
        <f t="shared" si="10"/>
        <v>0</v>
      </c>
      <c r="H378" s="91" t="str">
        <f t="shared" si="11"/>
        <v/>
      </c>
      <c r="I378" s="92"/>
      <c r="J378" s="84"/>
      <c r="K378" s="84"/>
      <c r="L378" s="84"/>
    </row>
    <row r="379" spans="1:12" ht="57" customHeight="1" x14ac:dyDescent="0.4">
      <c r="A379" s="84"/>
      <c r="B379" s="85"/>
      <c r="C379" s="87"/>
      <c r="D379" s="88"/>
      <c r="E379" s="86"/>
      <c r="F379" s="89"/>
      <c r="G379" s="90">
        <f t="shared" si="10"/>
        <v>0</v>
      </c>
      <c r="H379" s="91" t="str">
        <f t="shared" si="11"/>
        <v/>
      </c>
      <c r="I379" s="92"/>
      <c r="J379" s="84"/>
      <c r="K379" s="84"/>
      <c r="L379" s="84"/>
    </row>
    <row r="380" spans="1:12" ht="57" customHeight="1" x14ac:dyDescent="0.4">
      <c r="A380" s="84"/>
      <c r="B380" s="85"/>
      <c r="C380" s="87"/>
      <c r="D380" s="88"/>
      <c r="E380" s="86"/>
      <c r="F380" s="89"/>
      <c r="G380" s="90">
        <f t="shared" si="10"/>
        <v>0</v>
      </c>
      <c r="H380" s="91" t="str">
        <f t="shared" si="11"/>
        <v/>
      </c>
      <c r="I380" s="92"/>
      <c r="J380" s="84"/>
      <c r="K380" s="84"/>
      <c r="L380" s="84"/>
    </row>
    <row r="381" spans="1:12" ht="57" customHeight="1" x14ac:dyDescent="0.4">
      <c r="A381" s="84"/>
      <c r="B381" s="85"/>
      <c r="C381" s="87"/>
      <c r="D381" s="88"/>
      <c r="E381" s="86"/>
      <c r="F381" s="89"/>
      <c r="G381" s="90">
        <f t="shared" si="10"/>
        <v>0</v>
      </c>
      <c r="H381" s="91" t="str">
        <f t="shared" si="11"/>
        <v/>
      </c>
      <c r="I381" s="92"/>
      <c r="J381" s="84"/>
      <c r="K381" s="84"/>
      <c r="L381" s="84"/>
    </row>
    <row r="382" spans="1:12" ht="57" customHeight="1" x14ac:dyDescent="0.4">
      <c r="A382" s="84"/>
      <c r="B382" s="85"/>
      <c r="C382" s="87"/>
      <c r="D382" s="88"/>
      <c r="E382" s="86"/>
      <c r="F382" s="89"/>
      <c r="G382" s="90">
        <f t="shared" si="10"/>
        <v>0</v>
      </c>
      <c r="H382" s="91" t="str">
        <f t="shared" si="11"/>
        <v/>
      </c>
      <c r="I382" s="92"/>
      <c r="J382" s="84"/>
      <c r="K382" s="84"/>
      <c r="L382" s="84"/>
    </row>
    <row r="383" spans="1:12" ht="57" customHeight="1" x14ac:dyDescent="0.4">
      <c r="A383" s="84"/>
      <c r="B383" s="85"/>
      <c r="C383" s="87"/>
      <c r="D383" s="88"/>
      <c r="E383" s="86"/>
      <c r="F383" s="89"/>
      <c r="G383" s="90">
        <f t="shared" si="10"/>
        <v>0</v>
      </c>
      <c r="H383" s="91" t="str">
        <f t="shared" si="11"/>
        <v/>
      </c>
      <c r="I383" s="92"/>
      <c r="J383" s="84"/>
      <c r="K383" s="84"/>
      <c r="L383" s="84"/>
    </row>
    <row r="384" spans="1:12" ht="57" customHeight="1" x14ac:dyDescent="0.4">
      <c r="A384" s="84"/>
      <c r="B384" s="85"/>
      <c r="C384" s="87"/>
      <c r="D384" s="88"/>
      <c r="E384" s="86"/>
      <c r="F384" s="89"/>
      <c r="G384" s="90">
        <f t="shared" si="10"/>
        <v>0</v>
      </c>
      <c r="H384" s="91" t="str">
        <f t="shared" si="11"/>
        <v/>
      </c>
      <c r="I384" s="92"/>
      <c r="J384" s="84"/>
      <c r="K384" s="84"/>
      <c r="L384" s="84"/>
    </row>
    <row r="385" spans="1:12" ht="57" customHeight="1" x14ac:dyDescent="0.4">
      <c r="A385" s="84"/>
      <c r="B385" s="85"/>
      <c r="C385" s="87"/>
      <c r="D385" s="88"/>
      <c r="E385" s="86"/>
      <c r="F385" s="89"/>
      <c r="G385" s="90">
        <f t="shared" si="10"/>
        <v>0</v>
      </c>
      <c r="H385" s="91" t="str">
        <f t="shared" si="11"/>
        <v/>
      </c>
      <c r="I385" s="92"/>
      <c r="J385" s="84"/>
      <c r="K385" s="84"/>
      <c r="L385" s="84"/>
    </row>
    <row r="386" spans="1:12" ht="57" customHeight="1" x14ac:dyDescent="0.4">
      <c r="A386" s="84"/>
      <c r="B386" s="85"/>
      <c r="C386" s="87"/>
      <c r="D386" s="88"/>
      <c r="E386" s="86"/>
      <c r="F386" s="89"/>
      <c r="G386" s="90">
        <f t="shared" si="10"/>
        <v>0</v>
      </c>
      <c r="H386" s="91" t="str">
        <f t="shared" si="11"/>
        <v/>
      </c>
      <c r="I386" s="92"/>
      <c r="J386" s="84"/>
      <c r="K386" s="84"/>
      <c r="L386" s="84"/>
    </row>
    <row r="387" spans="1:12" ht="57" customHeight="1" x14ac:dyDescent="0.4">
      <c r="A387" s="84"/>
      <c r="B387" s="85"/>
      <c r="C387" s="87"/>
      <c r="D387" s="88"/>
      <c r="E387" s="86"/>
      <c r="F387" s="89"/>
      <c r="G387" s="90">
        <f t="shared" si="10"/>
        <v>0</v>
      </c>
      <c r="H387" s="91" t="str">
        <f t="shared" si="11"/>
        <v/>
      </c>
      <c r="I387" s="92"/>
      <c r="J387" s="84"/>
      <c r="K387" s="84"/>
      <c r="L387" s="84"/>
    </row>
    <row r="388" spans="1:12" ht="57" customHeight="1" x14ac:dyDescent="0.4">
      <c r="A388" s="84"/>
      <c r="B388" s="85"/>
      <c r="C388" s="87"/>
      <c r="D388" s="88"/>
      <c r="E388" s="86"/>
      <c r="F388" s="89"/>
      <c r="G388" s="90">
        <f t="shared" ref="G388:G451" si="12">IF(F388="",(C388*D388),(C388*D388)*F388)</f>
        <v>0</v>
      </c>
      <c r="H388" s="91" t="str">
        <f t="shared" ref="H388:H451" si="13">IF(OR(C388="",D388=""),"",IF(G388&lt;40,"PRIORITE 3",IF(G388&gt;=90,"PRIORITE 1","PRIORITE 2")))</f>
        <v/>
      </c>
      <c r="I388" s="92"/>
      <c r="J388" s="84"/>
      <c r="K388" s="84"/>
      <c r="L388" s="84"/>
    </row>
    <row r="389" spans="1:12" ht="57" customHeight="1" x14ac:dyDescent="0.4">
      <c r="A389" s="84"/>
      <c r="B389" s="85"/>
      <c r="C389" s="87"/>
      <c r="D389" s="88"/>
      <c r="E389" s="86"/>
      <c r="F389" s="89"/>
      <c r="G389" s="90">
        <f t="shared" si="12"/>
        <v>0</v>
      </c>
      <c r="H389" s="91" t="str">
        <f t="shared" si="13"/>
        <v/>
      </c>
      <c r="I389" s="92"/>
      <c r="J389" s="84"/>
      <c r="K389" s="84"/>
      <c r="L389" s="84"/>
    </row>
    <row r="390" spans="1:12" ht="57" customHeight="1" x14ac:dyDescent="0.4">
      <c r="A390" s="84"/>
      <c r="B390" s="85"/>
      <c r="C390" s="87"/>
      <c r="D390" s="88"/>
      <c r="E390" s="86"/>
      <c r="F390" s="89"/>
      <c r="G390" s="90">
        <f t="shared" si="12"/>
        <v>0</v>
      </c>
      <c r="H390" s="91" t="str">
        <f t="shared" si="13"/>
        <v/>
      </c>
      <c r="I390" s="92"/>
      <c r="J390" s="84"/>
      <c r="K390" s="84"/>
      <c r="L390" s="84"/>
    </row>
    <row r="391" spans="1:12" ht="57" customHeight="1" x14ac:dyDescent="0.4">
      <c r="A391" s="84"/>
      <c r="B391" s="85"/>
      <c r="C391" s="87"/>
      <c r="D391" s="88"/>
      <c r="E391" s="86"/>
      <c r="F391" s="89"/>
      <c r="G391" s="90">
        <f t="shared" si="12"/>
        <v>0</v>
      </c>
      <c r="H391" s="91" t="str">
        <f t="shared" si="13"/>
        <v/>
      </c>
      <c r="I391" s="92"/>
      <c r="J391" s="84"/>
      <c r="K391" s="84"/>
      <c r="L391" s="84"/>
    </row>
    <row r="392" spans="1:12" ht="57" customHeight="1" x14ac:dyDescent="0.4">
      <c r="A392" s="84"/>
      <c r="B392" s="85"/>
      <c r="C392" s="87"/>
      <c r="D392" s="88"/>
      <c r="E392" s="86"/>
      <c r="F392" s="89"/>
      <c r="G392" s="90">
        <f t="shared" si="12"/>
        <v>0</v>
      </c>
      <c r="H392" s="91" t="str">
        <f t="shared" si="13"/>
        <v/>
      </c>
      <c r="I392" s="92"/>
      <c r="J392" s="84"/>
      <c r="K392" s="84"/>
      <c r="L392" s="84"/>
    </row>
    <row r="393" spans="1:12" ht="57" customHeight="1" x14ac:dyDescent="0.4">
      <c r="A393" s="84"/>
      <c r="B393" s="85"/>
      <c r="C393" s="87"/>
      <c r="D393" s="88"/>
      <c r="E393" s="86"/>
      <c r="F393" s="89"/>
      <c r="G393" s="90">
        <f t="shared" si="12"/>
        <v>0</v>
      </c>
      <c r="H393" s="91" t="str">
        <f t="shared" si="13"/>
        <v/>
      </c>
      <c r="I393" s="92"/>
      <c r="J393" s="84"/>
      <c r="K393" s="84"/>
      <c r="L393" s="84"/>
    </row>
    <row r="394" spans="1:12" ht="57" customHeight="1" x14ac:dyDescent="0.4">
      <c r="A394" s="84"/>
      <c r="B394" s="85"/>
      <c r="C394" s="87"/>
      <c r="D394" s="88"/>
      <c r="E394" s="86"/>
      <c r="F394" s="89"/>
      <c r="G394" s="90">
        <f t="shared" si="12"/>
        <v>0</v>
      </c>
      <c r="H394" s="91" t="str">
        <f t="shared" si="13"/>
        <v/>
      </c>
      <c r="I394" s="92"/>
      <c r="J394" s="84"/>
      <c r="K394" s="84"/>
      <c r="L394" s="84"/>
    </row>
    <row r="395" spans="1:12" ht="57" customHeight="1" x14ac:dyDescent="0.4">
      <c r="A395" s="84"/>
      <c r="B395" s="85"/>
      <c r="C395" s="87"/>
      <c r="D395" s="88"/>
      <c r="E395" s="86"/>
      <c r="F395" s="89"/>
      <c r="G395" s="90">
        <f t="shared" si="12"/>
        <v>0</v>
      </c>
      <c r="H395" s="91" t="str">
        <f t="shared" si="13"/>
        <v/>
      </c>
      <c r="I395" s="92"/>
      <c r="J395" s="84"/>
      <c r="K395" s="84"/>
      <c r="L395" s="84"/>
    </row>
    <row r="396" spans="1:12" ht="57" customHeight="1" x14ac:dyDescent="0.4">
      <c r="A396" s="84"/>
      <c r="B396" s="85"/>
      <c r="C396" s="87"/>
      <c r="D396" s="88"/>
      <c r="E396" s="86"/>
      <c r="F396" s="89"/>
      <c r="G396" s="90">
        <f t="shared" si="12"/>
        <v>0</v>
      </c>
      <c r="H396" s="91" t="str">
        <f t="shared" si="13"/>
        <v/>
      </c>
      <c r="I396" s="92"/>
      <c r="J396" s="84"/>
      <c r="K396" s="84"/>
      <c r="L396" s="84"/>
    </row>
    <row r="397" spans="1:12" ht="57" customHeight="1" x14ac:dyDescent="0.4">
      <c r="A397" s="84"/>
      <c r="B397" s="85"/>
      <c r="C397" s="87"/>
      <c r="D397" s="88"/>
      <c r="E397" s="86"/>
      <c r="F397" s="89"/>
      <c r="G397" s="90">
        <f t="shared" si="12"/>
        <v>0</v>
      </c>
      <c r="H397" s="91" t="str">
        <f t="shared" si="13"/>
        <v/>
      </c>
      <c r="I397" s="92"/>
      <c r="J397" s="84"/>
      <c r="K397" s="84"/>
      <c r="L397" s="84"/>
    </row>
    <row r="398" spans="1:12" ht="57" customHeight="1" x14ac:dyDescent="0.4">
      <c r="A398" s="84"/>
      <c r="B398" s="85"/>
      <c r="C398" s="87"/>
      <c r="D398" s="88"/>
      <c r="E398" s="86"/>
      <c r="F398" s="89"/>
      <c r="G398" s="90">
        <f t="shared" si="12"/>
        <v>0</v>
      </c>
      <c r="H398" s="91" t="str">
        <f t="shared" si="13"/>
        <v/>
      </c>
      <c r="I398" s="92"/>
      <c r="J398" s="84"/>
      <c r="K398" s="84"/>
      <c r="L398" s="84"/>
    </row>
    <row r="399" spans="1:12" ht="57" customHeight="1" x14ac:dyDescent="0.4">
      <c r="A399" s="84"/>
      <c r="B399" s="85"/>
      <c r="C399" s="87"/>
      <c r="D399" s="88"/>
      <c r="E399" s="86"/>
      <c r="F399" s="89"/>
      <c r="G399" s="90">
        <f t="shared" si="12"/>
        <v>0</v>
      </c>
      <c r="H399" s="91" t="str">
        <f t="shared" si="13"/>
        <v/>
      </c>
      <c r="I399" s="92"/>
      <c r="J399" s="84"/>
      <c r="K399" s="84"/>
      <c r="L399" s="84"/>
    </row>
    <row r="400" spans="1:12" ht="57" customHeight="1" x14ac:dyDescent="0.4">
      <c r="A400" s="84"/>
      <c r="B400" s="85"/>
      <c r="C400" s="87"/>
      <c r="D400" s="88"/>
      <c r="E400" s="86"/>
      <c r="F400" s="89"/>
      <c r="G400" s="90">
        <f t="shared" si="12"/>
        <v>0</v>
      </c>
      <c r="H400" s="91" t="str">
        <f t="shared" si="13"/>
        <v/>
      </c>
      <c r="I400" s="92"/>
      <c r="J400" s="84"/>
      <c r="K400" s="84"/>
      <c r="L400" s="84"/>
    </row>
    <row r="401" spans="1:12" ht="57" customHeight="1" x14ac:dyDescent="0.4">
      <c r="A401" s="84"/>
      <c r="B401" s="85"/>
      <c r="C401" s="87"/>
      <c r="D401" s="88"/>
      <c r="E401" s="86"/>
      <c r="F401" s="89"/>
      <c r="G401" s="90">
        <f t="shared" si="12"/>
        <v>0</v>
      </c>
      <c r="H401" s="91" t="str">
        <f t="shared" si="13"/>
        <v/>
      </c>
      <c r="I401" s="92"/>
      <c r="J401" s="84"/>
      <c r="K401" s="84"/>
      <c r="L401" s="84"/>
    </row>
    <row r="402" spans="1:12" ht="57" customHeight="1" x14ac:dyDescent="0.4">
      <c r="A402" s="84"/>
      <c r="B402" s="85"/>
      <c r="C402" s="87"/>
      <c r="D402" s="88"/>
      <c r="E402" s="86"/>
      <c r="F402" s="89"/>
      <c r="G402" s="90">
        <f t="shared" si="12"/>
        <v>0</v>
      </c>
      <c r="H402" s="91" t="str">
        <f t="shared" si="13"/>
        <v/>
      </c>
      <c r="I402" s="92"/>
      <c r="J402" s="84"/>
      <c r="K402" s="84"/>
      <c r="L402" s="84"/>
    </row>
    <row r="403" spans="1:12" ht="57" customHeight="1" x14ac:dyDescent="0.4">
      <c r="A403" s="84"/>
      <c r="B403" s="85"/>
      <c r="C403" s="87"/>
      <c r="D403" s="88"/>
      <c r="E403" s="86"/>
      <c r="F403" s="89"/>
      <c r="G403" s="90">
        <f t="shared" si="12"/>
        <v>0</v>
      </c>
      <c r="H403" s="91" t="str">
        <f t="shared" si="13"/>
        <v/>
      </c>
      <c r="I403" s="92"/>
      <c r="J403" s="84"/>
      <c r="K403" s="84"/>
      <c r="L403" s="84"/>
    </row>
    <row r="404" spans="1:12" ht="57" customHeight="1" x14ac:dyDescent="0.4">
      <c r="A404" s="84"/>
      <c r="B404" s="85"/>
      <c r="C404" s="87"/>
      <c r="D404" s="88"/>
      <c r="E404" s="86"/>
      <c r="F404" s="89"/>
      <c r="G404" s="90">
        <f t="shared" si="12"/>
        <v>0</v>
      </c>
      <c r="H404" s="91" t="str">
        <f t="shared" si="13"/>
        <v/>
      </c>
      <c r="I404" s="92"/>
      <c r="J404" s="84"/>
      <c r="K404" s="84"/>
      <c r="L404" s="84"/>
    </row>
    <row r="405" spans="1:12" ht="57" customHeight="1" x14ac:dyDescent="0.4">
      <c r="A405" s="84"/>
      <c r="B405" s="85"/>
      <c r="C405" s="87"/>
      <c r="D405" s="88"/>
      <c r="E405" s="86"/>
      <c r="F405" s="89"/>
      <c r="G405" s="90">
        <f t="shared" si="12"/>
        <v>0</v>
      </c>
      <c r="H405" s="91" t="str">
        <f t="shared" si="13"/>
        <v/>
      </c>
      <c r="I405" s="92"/>
      <c r="J405" s="84"/>
      <c r="K405" s="84"/>
      <c r="L405" s="84"/>
    </row>
    <row r="406" spans="1:12" ht="57" customHeight="1" x14ac:dyDescent="0.4">
      <c r="A406" s="84"/>
      <c r="B406" s="85"/>
      <c r="C406" s="87"/>
      <c r="D406" s="88"/>
      <c r="E406" s="86"/>
      <c r="F406" s="89"/>
      <c r="G406" s="90">
        <f t="shared" si="12"/>
        <v>0</v>
      </c>
      <c r="H406" s="91" t="str">
        <f t="shared" si="13"/>
        <v/>
      </c>
      <c r="I406" s="92"/>
      <c r="J406" s="84"/>
      <c r="K406" s="84"/>
      <c r="L406" s="84"/>
    </row>
    <row r="407" spans="1:12" ht="57" customHeight="1" x14ac:dyDescent="0.4">
      <c r="A407" s="84"/>
      <c r="B407" s="85"/>
      <c r="C407" s="87"/>
      <c r="D407" s="88"/>
      <c r="E407" s="86"/>
      <c r="F407" s="89"/>
      <c r="G407" s="90">
        <f t="shared" si="12"/>
        <v>0</v>
      </c>
      <c r="H407" s="91" t="str">
        <f t="shared" si="13"/>
        <v/>
      </c>
      <c r="I407" s="92"/>
      <c r="J407" s="84"/>
      <c r="K407" s="84"/>
      <c r="L407" s="84"/>
    </row>
    <row r="408" spans="1:12" ht="57" customHeight="1" x14ac:dyDescent="0.4">
      <c r="A408" s="84"/>
      <c r="B408" s="85"/>
      <c r="C408" s="87"/>
      <c r="D408" s="88"/>
      <c r="E408" s="86"/>
      <c r="F408" s="89"/>
      <c r="G408" s="90">
        <f t="shared" si="12"/>
        <v>0</v>
      </c>
      <c r="H408" s="91" t="str">
        <f t="shared" si="13"/>
        <v/>
      </c>
      <c r="I408" s="92"/>
      <c r="J408" s="84"/>
      <c r="K408" s="84"/>
      <c r="L408" s="84"/>
    </row>
    <row r="409" spans="1:12" ht="57" customHeight="1" x14ac:dyDescent="0.4">
      <c r="A409" s="84"/>
      <c r="B409" s="85"/>
      <c r="C409" s="87"/>
      <c r="D409" s="88"/>
      <c r="E409" s="86"/>
      <c r="F409" s="89"/>
      <c r="G409" s="90">
        <f t="shared" si="12"/>
        <v>0</v>
      </c>
      <c r="H409" s="91" t="str">
        <f t="shared" si="13"/>
        <v/>
      </c>
      <c r="I409" s="92"/>
      <c r="J409" s="84"/>
      <c r="K409" s="84"/>
      <c r="L409" s="84"/>
    </row>
    <row r="410" spans="1:12" ht="57" customHeight="1" x14ac:dyDescent="0.4">
      <c r="A410" s="84"/>
      <c r="B410" s="85"/>
      <c r="C410" s="87"/>
      <c r="D410" s="88"/>
      <c r="E410" s="86"/>
      <c r="F410" s="89"/>
      <c r="G410" s="90">
        <f t="shared" si="12"/>
        <v>0</v>
      </c>
      <c r="H410" s="91" t="str">
        <f t="shared" si="13"/>
        <v/>
      </c>
      <c r="I410" s="92"/>
      <c r="J410" s="84"/>
      <c r="K410" s="84"/>
      <c r="L410" s="84"/>
    </row>
    <row r="411" spans="1:12" ht="57" customHeight="1" x14ac:dyDescent="0.4">
      <c r="A411" s="84"/>
      <c r="B411" s="85"/>
      <c r="C411" s="87"/>
      <c r="D411" s="88"/>
      <c r="E411" s="86"/>
      <c r="F411" s="89"/>
      <c r="G411" s="90">
        <f t="shared" si="12"/>
        <v>0</v>
      </c>
      <c r="H411" s="91" t="str">
        <f t="shared" si="13"/>
        <v/>
      </c>
      <c r="I411" s="92"/>
      <c r="J411" s="84"/>
      <c r="K411" s="84"/>
      <c r="L411" s="84"/>
    </row>
    <row r="412" spans="1:12" ht="57" customHeight="1" x14ac:dyDescent="0.4">
      <c r="A412" s="84"/>
      <c r="B412" s="85"/>
      <c r="C412" s="87"/>
      <c r="D412" s="88"/>
      <c r="E412" s="86"/>
      <c r="F412" s="89"/>
      <c r="G412" s="90">
        <f t="shared" si="12"/>
        <v>0</v>
      </c>
      <c r="H412" s="91" t="str">
        <f t="shared" si="13"/>
        <v/>
      </c>
      <c r="I412" s="92"/>
      <c r="J412" s="84"/>
      <c r="K412" s="84"/>
      <c r="L412" s="84"/>
    </row>
    <row r="413" spans="1:12" ht="57" customHeight="1" x14ac:dyDescent="0.4">
      <c r="A413" s="84"/>
      <c r="B413" s="85"/>
      <c r="C413" s="87"/>
      <c r="D413" s="88"/>
      <c r="E413" s="86"/>
      <c r="F413" s="89"/>
      <c r="G413" s="90">
        <f t="shared" si="12"/>
        <v>0</v>
      </c>
      <c r="H413" s="91" t="str">
        <f t="shared" si="13"/>
        <v/>
      </c>
      <c r="I413" s="92"/>
      <c r="J413" s="84"/>
      <c r="K413" s="84"/>
      <c r="L413" s="84"/>
    </row>
    <row r="414" spans="1:12" ht="57" customHeight="1" x14ac:dyDescent="0.4">
      <c r="A414" s="84"/>
      <c r="B414" s="85"/>
      <c r="C414" s="87"/>
      <c r="D414" s="88"/>
      <c r="E414" s="86"/>
      <c r="F414" s="89"/>
      <c r="G414" s="90">
        <f t="shared" si="12"/>
        <v>0</v>
      </c>
      <c r="H414" s="91" t="str">
        <f t="shared" si="13"/>
        <v/>
      </c>
      <c r="I414" s="92"/>
      <c r="J414" s="84"/>
      <c r="K414" s="84"/>
      <c r="L414" s="84"/>
    </row>
    <row r="415" spans="1:12" ht="57" customHeight="1" x14ac:dyDescent="0.4">
      <c r="A415" s="84"/>
      <c r="B415" s="85"/>
      <c r="C415" s="87"/>
      <c r="D415" s="88"/>
      <c r="E415" s="86"/>
      <c r="F415" s="89"/>
      <c r="G415" s="90">
        <f t="shared" si="12"/>
        <v>0</v>
      </c>
      <c r="H415" s="91" t="str">
        <f t="shared" si="13"/>
        <v/>
      </c>
      <c r="I415" s="92"/>
      <c r="J415" s="84"/>
      <c r="K415" s="84"/>
      <c r="L415" s="84"/>
    </row>
    <row r="416" spans="1:12" ht="57" customHeight="1" x14ac:dyDescent="0.4">
      <c r="A416" s="84"/>
      <c r="B416" s="85"/>
      <c r="C416" s="87"/>
      <c r="D416" s="88"/>
      <c r="E416" s="86"/>
      <c r="F416" s="89"/>
      <c r="G416" s="90">
        <f t="shared" si="12"/>
        <v>0</v>
      </c>
      <c r="H416" s="91" t="str">
        <f t="shared" si="13"/>
        <v/>
      </c>
      <c r="I416" s="92"/>
      <c r="J416" s="84"/>
      <c r="K416" s="84"/>
      <c r="L416" s="84"/>
    </row>
    <row r="417" spans="1:12" ht="57" customHeight="1" x14ac:dyDescent="0.4">
      <c r="A417" s="84"/>
      <c r="B417" s="85"/>
      <c r="C417" s="87"/>
      <c r="D417" s="88"/>
      <c r="E417" s="86"/>
      <c r="F417" s="89"/>
      <c r="G417" s="90">
        <f t="shared" si="12"/>
        <v>0</v>
      </c>
      <c r="H417" s="91" t="str">
        <f t="shared" si="13"/>
        <v/>
      </c>
      <c r="I417" s="92"/>
      <c r="J417" s="84"/>
      <c r="K417" s="84"/>
      <c r="L417" s="84"/>
    </row>
    <row r="418" spans="1:12" ht="57" customHeight="1" x14ac:dyDescent="0.4">
      <c r="A418" s="84"/>
      <c r="B418" s="85"/>
      <c r="C418" s="87"/>
      <c r="D418" s="88"/>
      <c r="E418" s="86"/>
      <c r="F418" s="89"/>
      <c r="G418" s="90">
        <f t="shared" si="12"/>
        <v>0</v>
      </c>
      <c r="H418" s="91" t="str">
        <f t="shared" si="13"/>
        <v/>
      </c>
      <c r="I418" s="92"/>
      <c r="J418" s="84"/>
      <c r="K418" s="84"/>
      <c r="L418" s="84"/>
    </row>
    <row r="419" spans="1:12" ht="57" customHeight="1" x14ac:dyDescent="0.4">
      <c r="A419" s="84"/>
      <c r="B419" s="85"/>
      <c r="C419" s="87"/>
      <c r="D419" s="88"/>
      <c r="E419" s="86"/>
      <c r="F419" s="89"/>
      <c r="G419" s="90">
        <f t="shared" si="12"/>
        <v>0</v>
      </c>
      <c r="H419" s="91" t="str">
        <f t="shared" si="13"/>
        <v/>
      </c>
      <c r="I419" s="92"/>
      <c r="J419" s="84"/>
      <c r="K419" s="84"/>
      <c r="L419" s="84"/>
    </row>
    <row r="420" spans="1:12" ht="57" customHeight="1" x14ac:dyDescent="0.4">
      <c r="A420" s="84"/>
      <c r="B420" s="85"/>
      <c r="C420" s="87"/>
      <c r="D420" s="88"/>
      <c r="E420" s="86"/>
      <c r="F420" s="89"/>
      <c r="G420" s="90">
        <f t="shared" si="12"/>
        <v>0</v>
      </c>
      <c r="H420" s="91" t="str">
        <f t="shared" si="13"/>
        <v/>
      </c>
      <c r="I420" s="92"/>
      <c r="J420" s="84"/>
      <c r="K420" s="84"/>
      <c r="L420" s="84"/>
    </row>
    <row r="421" spans="1:12" ht="57" customHeight="1" x14ac:dyDescent="0.4">
      <c r="A421" s="84"/>
      <c r="B421" s="85"/>
      <c r="C421" s="87"/>
      <c r="D421" s="88"/>
      <c r="E421" s="86"/>
      <c r="F421" s="89"/>
      <c r="G421" s="90">
        <f t="shared" si="12"/>
        <v>0</v>
      </c>
      <c r="H421" s="91" t="str">
        <f t="shared" si="13"/>
        <v/>
      </c>
      <c r="I421" s="92"/>
      <c r="J421" s="84"/>
      <c r="K421" s="84"/>
      <c r="L421" s="84"/>
    </row>
    <row r="422" spans="1:12" ht="57" customHeight="1" x14ac:dyDescent="0.4">
      <c r="A422" s="84"/>
      <c r="B422" s="85"/>
      <c r="C422" s="87"/>
      <c r="D422" s="88"/>
      <c r="E422" s="86"/>
      <c r="F422" s="89"/>
      <c r="G422" s="90">
        <f t="shared" si="12"/>
        <v>0</v>
      </c>
      <c r="H422" s="91" t="str">
        <f t="shared" si="13"/>
        <v/>
      </c>
      <c r="I422" s="92"/>
      <c r="J422" s="84"/>
      <c r="K422" s="84"/>
      <c r="L422" s="84"/>
    </row>
    <row r="423" spans="1:12" ht="57" customHeight="1" x14ac:dyDescent="0.4">
      <c r="A423" s="84"/>
      <c r="B423" s="85"/>
      <c r="C423" s="87"/>
      <c r="D423" s="88"/>
      <c r="E423" s="86"/>
      <c r="F423" s="89"/>
      <c r="G423" s="90">
        <f t="shared" si="12"/>
        <v>0</v>
      </c>
      <c r="H423" s="91" t="str">
        <f t="shared" si="13"/>
        <v/>
      </c>
      <c r="I423" s="92"/>
      <c r="J423" s="84"/>
      <c r="K423" s="84"/>
      <c r="L423" s="84"/>
    </row>
    <row r="424" spans="1:12" ht="57" customHeight="1" x14ac:dyDescent="0.4">
      <c r="A424" s="84"/>
      <c r="B424" s="85"/>
      <c r="C424" s="87"/>
      <c r="D424" s="88"/>
      <c r="E424" s="86"/>
      <c r="F424" s="89"/>
      <c r="G424" s="90">
        <f t="shared" si="12"/>
        <v>0</v>
      </c>
      <c r="H424" s="91" t="str">
        <f t="shared" si="13"/>
        <v/>
      </c>
      <c r="I424" s="92"/>
      <c r="J424" s="84"/>
      <c r="K424" s="84"/>
      <c r="L424" s="84"/>
    </row>
    <row r="425" spans="1:12" ht="57" customHeight="1" x14ac:dyDescent="0.4">
      <c r="A425" s="84"/>
      <c r="B425" s="85"/>
      <c r="C425" s="87"/>
      <c r="D425" s="88"/>
      <c r="E425" s="86"/>
      <c r="F425" s="89"/>
      <c r="G425" s="90">
        <f t="shared" si="12"/>
        <v>0</v>
      </c>
      <c r="H425" s="91" t="str">
        <f t="shared" si="13"/>
        <v/>
      </c>
      <c r="I425" s="92"/>
      <c r="J425" s="84"/>
      <c r="K425" s="84"/>
      <c r="L425" s="84"/>
    </row>
    <row r="426" spans="1:12" ht="57" customHeight="1" x14ac:dyDescent="0.4">
      <c r="A426" s="84"/>
      <c r="B426" s="85"/>
      <c r="C426" s="87"/>
      <c r="D426" s="88"/>
      <c r="E426" s="86"/>
      <c r="F426" s="89"/>
      <c r="G426" s="90">
        <f t="shared" si="12"/>
        <v>0</v>
      </c>
      <c r="H426" s="91" t="str">
        <f t="shared" si="13"/>
        <v/>
      </c>
      <c r="I426" s="92"/>
      <c r="J426" s="84"/>
      <c r="K426" s="84"/>
      <c r="L426" s="84"/>
    </row>
    <row r="427" spans="1:12" ht="57" customHeight="1" x14ac:dyDescent="0.4">
      <c r="A427" s="84"/>
      <c r="B427" s="85"/>
      <c r="C427" s="87"/>
      <c r="D427" s="88"/>
      <c r="E427" s="86"/>
      <c r="F427" s="89"/>
      <c r="G427" s="90">
        <f t="shared" si="12"/>
        <v>0</v>
      </c>
      <c r="H427" s="91" t="str">
        <f t="shared" si="13"/>
        <v/>
      </c>
      <c r="I427" s="92"/>
      <c r="J427" s="84"/>
      <c r="K427" s="84"/>
      <c r="L427" s="84"/>
    </row>
    <row r="428" spans="1:12" ht="57" customHeight="1" x14ac:dyDescent="0.4">
      <c r="A428" s="84"/>
      <c r="B428" s="85"/>
      <c r="C428" s="87"/>
      <c r="D428" s="88"/>
      <c r="E428" s="86"/>
      <c r="F428" s="89"/>
      <c r="G428" s="90">
        <f t="shared" si="12"/>
        <v>0</v>
      </c>
      <c r="H428" s="91" t="str">
        <f t="shared" si="13"/>
        <v/>
      </c>
      <c r="I428" s="92"/>
      <c r="J428" s="84"/>
      <c r="K428" s="84"/>
      <c r="L428" s="84"/>
    </row>
    <row r="429" spans="1:12" ht="57" customHeight="1" x14ac:dyDescent="0.4">
      <c r="A429" s="84"/>
      <c r="B429" s="85"/>
      <c r="C429" s="87"/>
      <c r="D429" s="88"/>
      <c r="E429" s="86"/>
      <c r="F429" s="89"/>
      <c r="G429" s="90">
        <f t="shared" si="12"/>
        <v>0</v>
      </c>
      <c r="H429" s="91" t="str">
        <f t="shared" si="13"/>
        <v/>
      </c>
      <c r="I429" s="92"/>
      <c r="J429" s="84"/>
      <c r="K429" s="84"/>
      <c r="L429" s="84"/>
    </row>
    <row r="430" spans="1:12" ht="57" customHeight="1" x14ac:dyDescent="0.4">
      <c r="A430" s="84"/>
      <c r="B430" s="85"/>
      <c r="C430" s="87"/>
      <c r="D430" s="88"/>
      <c r="E430" s="86"/>
      <c r="F430" s="89"/>
      <c r="G430" s="90">
        <f t="shared" si="12"/>
        <v>0</v>
      </c>
      <c r="H430" s="91" t="str">
        <f t="shared" si="13"/>
        <v/>
      </c>
      <c r="I430" s="92"/>
      <c r="J430" s="84"/>
      <c r="K430" s="84"/>
      <c r="L430" s="84"/>
    </row>
    <row r="431" spans="1:12" ht="57" customHeight="1" x14ac:dyDescent="0.4">
      <c r="A431" s="84"/>
      <c r="B431" s="85"/>
      <c r="C431" s="87"/>
      <c r="D431" s="88"/>
      <c r="E431" s="86"/>
      <c r="F431" s="89"/>
      <c r="G431" s="90">
        <f t="shared" si="12"/>
        <v>0</v>
      </c>
      <c r="H431" s="91" t="str">
        <f t="shared" si="13"/>
        <v/>
      </c>
      <c r="I431" s="92"/>
      <c r="J431" s="84"/>
      <c r="K431" s="84"/>
      <c r="L431" s="84"/>
    </row>
    <row r="432" spans="1:12" ht="57" customHeight="1" x14ac:dyDescent="0.4">
      <c r="A432" s="84"/>
      <c r="B432" s="85"/>
      <c r="C432" s="87"/>
      <c r="D432" s="88"/>
      <c r="E432" s="86"/>
      <c r="F432" s="89"/>
      <c r="G432" s="90">
        <f t="shared" si="12"/>
        <v>0</v>
      </c>
      <c r="H432" s="91" t="str">
        <f t="shared" si="13"/>
        <v/>
      </c>
      <c r="I432" s="92"/>
      <c r="J432" s="84"/>
      <c r="K432" s="84"/>
      <c r="L432" s="84"/>
    </row>
    <row r="433" spans="1:12" ht="57" customHeight="1" x14ac:dyDescent="0.4">
      <c r="A433" s="84"/>
      <c r="B433" s="85"/>
      <c r="C433" s="87"/>
      <c r="D433" s="88"/>
      <c r="E433" s="86"/>
      <c r="F433" s="89"/>
      <c r="G433" s="90">
        <f t="shared" si="12"/>
        <v>0</v>
      </c>
      <c r="H433" s="91" t="str">
        <f t="shared" si="13"/>
        <v/>
      </c>
      <c r="I433" s="92"/>
      <c r="J433" s="84"/>
      <c r="K433" s="84"/>
      <c r="L433" s="84"/>
    </row>
    <row r="434" spans="1:12" ht="57" customHeight="1" x14ac:dyDescent="0.4">
      <c r="A434" s="84"/>
      <c r="B434" s="85"/>
      <c r="C434" s="87"/>
      <c r="D434" s="88"/>
      <c r="E434" s="86"/>
      <c r="F434" s="89"/>
      <c r="G434" s="90">
        <f t="shared" si="12"/>
        <v>0</v>
      </c>
      <c r="H434" s="91" t="str">
        <f t="shared" si="13"/>
        <v/>
      </c>
      <c r="I434" s="92"/>
      <c r="J434" s="84"/>
      <c r="K434" s="84"/>
      <c r="L434" s="84"/>
    </row>
    <row r="435" spans="1:12" ht="57" customHeight="1" x14ac:dyDescent="0.4">
      <c r="A435" s="84"/>
      <c r="B435" s="85"/>
      <c r="C435" s="87"/>
      <c r="D435" s="88"/>
      <c r="E435" s="86"/>
      <c r="F435" s="89"/>
      <c r="G435" s="90">
        <f t="shared" si="12"/>
        <v>0</v>
      </c>
      <c r="H435" s="91" t="str">
        <f t="shared" si="13"/>
        <v/>
      </c>
      <c r="I435" s="92"/>
      <c r="J435" s="84"/>
      <c r="K435" s="84"/>
      <c r="L435" s="84"/>
    </row>
    <row r="436" spans="1:12" ht="57" customHeight="1" x14ac:dyDescent="0.4">
      <c r="A436" s="84"/>
      <c r="B436" s="85"/>
      <c r="C436" s="87"/>
      <c r="D436" s="88"/>
      <c r="E436" s="86"/>
      <c r="F436" s="89"/>
      <c r="G436" s="90">
        <f t="shared" si="12"/>
        <v>0</v>
      </c>
      <c r="H436" s="91" t="str">
        <f t="shared" si="13"/>
        <v/>
      </c>
      <c r="I436" s="92"/>
      <c r="J436" s="84"/>
      <c r="K436" s="84"/>
      <c r="L436" s="84"/>
    </row>
    <row r="437" spans="1:12" ht="57" customHeight="1" x14ac:dyDescent="0.4">
      <c r="A437" s="84"/>
      <c r="B437" s="85"/>
      <c r="C437" s="87"/>
      <c r="D437" s="88"/>
      <c r="E437" s="86"/>
      <c r="F437" s="89"/>
      <c r="G437" s="90">
        <f t="shared" si="12"/>
        <v>0</v>
      </c>
      <c r="H437" s="91" t="str">
        <f t="shared" si="13"/>
        <v/>
      </c>
      <c r="I437" s="92"/>
      <c r="J437" s="84"/>
      <c r="K437" s="84"/>
      <c r="L437" s="84"/>
    </row>
    <row r="438" spans="1:12" ht="57" customHeight="1" x14ac:dyDescent="0.4">
      <c r="A438" s="84"/>
      <c r="B438" s="85"/>
      <c r="C438" s="87"/>
      <c r="D438" s="88"/>
      <c r="E438" s="86"/>
      <c r="F438" s="89"/>
      <c r="G438" s="90">
        <f t="shared" si="12"/>
        <v>0</v>
      </c>
      <c r="H438" s="91" t="str">
        <f t="shared" si="13"/>
        <v/>
      </c>
      <c r="I438" s="92"/>
      <c r="J438" s="84"/>
      <c r="K438" s="84"/>
      <c r="L438" s="84"/>
    </row>
    <row r="439" spans="1:12" ht="57" customHeight="1" x14ac:dyDescent="0.4">
      <c r="A439" s="84"/>
      <c r="B439" s="85"/>
      <c r="C439" s="87"/>
      <c r="D439" s="88"/>
      <c r="E439" s="86"/>
      <c r="F439" s="89"/>
      <c r="G439" s="90">
        <f t="shared" si="12"/>
        <v>0</v>
      </c>
      <c r="H439" s="91" t="str">
        <f t="shared" si="13"/>
        <v/>
      </c>
      <c r="I439" s="92"/>
      <c r="J439" s="84"/>
      <c r="K439" s="84"/>
      <c r="L439" s="84"/>
    </row>
    <row r="440" spans="1:12" ht="57" customHeight="1" x14ac:dyDescent="0.4">
      <c r="A440" s="84"/>
      <c r="B440" s="85"/>
      <c r="C440" s="87"/>
      <c r="D440" s="88"/>
      <c r="E440" s="86"/>
      <c r="F440" s="89"/>
      <c r="G440" s="90">
        <f t="shared" si="12"/>
        <v>0</v>
      </c>
      <c r="H440" s="91" t="str">
        <f t="shared" si="13"/>
        <v/>
      </c>
      <c r="I440" s="92"/>
      <c r="J440" s="84"/>
      <c r="K440" s="84"/>
      <c r="L440" s="84"/>
    </row>
    <row r="441" spans="1:12" ht="57" customHeight="1" x14ac:dyDescent="0.4">
      <c r="A441" s="84"/>
      <c r="B441" s="85"/>
      <c r="C441" s="87"/>
      <c r="D441" s="88"/>
      <c r="E441" s="86"/>
      <c r="F441" s="89"/>
      <c r="G441" s="90">
        <f t="shared" si="12"/>
        <v>0</v>
      </c>
      <c r="H441" s="91" t="str">
        <f t="shared" si="13"/>
        <v/>
      </c>
      <c r="I441" s="92"/>
      <c r="J441" s="84"/>
      <c r="K441" s="84"/>
      <c r="L441" s="84"/>
    </row>
    <row r="442" spans="1:12" ht="57" customHeight="1" x14ac:dyDescent="0.4">
      <c r="A442" s="84"/>
      <c r="B442" s="85"/>
      <c r="C442" s="87"/>
      <c r="D442" s="88"/>
      <c r="E442" s="86"/>
      <c r="F442" s="89"/>
      <c r="G442" s="90">
        <f t="shared" si="12"/>
        <v>0</v>
      </c>
      <c r="H442" s="91" t="str">
        <f t="shared" si="13"/>
        <v/>
      </c>
      <c r="I442" s="92"/>
      <c r="J442" s="84"/>
      <c r="K442" s="84"/>
      <c r="L442" s="84"/>
    </row>
    <row r="443" spans="1:12" ht="57" customHeight="1" x14ac:dyDescent="0.4">
      <c r="A443" s="84"/>
      <c r="B443" s="85"/>
      <c r="C443" s="87"/>
      <c r="D443" s="88"/>
      <c r="E443" s="86"/>
      <c r="F443" s="89"/>
      <c r="G443" s="90">
        <f t="shared" si="12"/>
        <v>0</v>
      </c>
      <c r="H443" s="91" t="str">
        <f t="shared" si="13"/>
        <v/>
      </c>
      <c r="I443" s="92"/>
      <c r="J443" s="84"/>
      <c r="K443" s="84"/>
      <c r="L443" s="84"/>
    </row>
    <row r="444" spans="1:12" ht="57" customHeight="1" x14ac:dyDescent="0.4">
      <c r="A444" s="84"/>
      <c r="B444" s="85"/>
      <c r="C444" s="87"/>
      <c r="D444" s="88"/>
      <c r="E444" s="86"/>
      <c r="F444" s="89"/>
      <c r="G444" s="90">
        <f t="shared" si="12"/>
        <v>0</v>
      </c>
      <c r="H444" s="91" t="str">
        <f t="shared" si="13"/>
        <v/>
      </c>
      <c r="I444" s="92"/>
      <c r="J444" s="84"/>
      <c r="K444" s="84"/>
      <c r="L444" s="84"/>
    </row>
    <row r="445" spans="1:12" ht="57" customHeight="1" x14ac:dyDescent="0.4">
      <c r="A445" s="84"/>
      <c r="B445" s="85"/>
      <c r="C445" s="87"/>
      <c r="D445" s="88"/>
      <c r="E445" s="86"/>
      <c r="F445" s="89"/>
      <c r="G445" s="90">
        <f t="shared" si="12"/>
        <v>0</v>
      </c>
      <c r="H445" s="91" t="str">
        <f t="shared" si="13"/>
        <v/>
      </c>
      <c r="I445" s="92"/>
      <c r="J445" s="84"/>
      <c r="K445" s="84"/>
      <c r="L445" s="84"/>
    </row>
    <row r="446" spans="1:12" ht="57" customHeight="1" x14ac:dyDescent="0.4">
      <c r="A446" s="84"/>
      <c r="B446" s="85"/>
      <c r="C446" s="87"/>
      <c r="D446" s="88"/>
      <c r="E446" s="86"/>
      <c r="F446" s="89"/>
      <c r="G446" s="90">
        <f t="shared" si="12"/>
        <v>0</v>
      </c>
      <c r="H446" s="91" t="str">
        <f t="shared" si="13"/>
        <v/>
      </c>
      <c r="I446" s="92"/>
      <c r="J446" s="84"/>
      <c r="K446" s="84"/>
      <c r="L446" s="84"/>
    </row>
    <row r="447" spans="1:12" ht="57" customHeight="1" x14ac:dyDescent="0.4">
      <c r="A447" s="84"/>
      <c r="B447" s="85"/>
      <c r="C447" s="87"/>
      <c r="D447" s="88"/>
      <c r="E447" s="86"/>
      <c r="F447" s="89"/>
      <c r="G447" s="90">
        <f t="shared" si="12"/>
        <v>0</v>
      </c>
      <c r="H447" s="91" t="str">
        <f t="shared" si="13"/>
        <v/>
      </c>
      <c r="I447" s="92"/>
      <c r="J447" s="84"/>
      <c r="K447" s="84"/>
      <c r="L447" s="84"/>
    </row>
    <row r="448" spans="1:12" ht="57" customHeight="1" x14ac:dyDescent="0.4">
      <c r="A448" s="84"/>
      <c r="B448" s="85"/>
      <c r="C448" s="87"/>
      <c r="D448" s="88"/>
      <c r="E448" s="86"/>
      <c r="F448" s="89"/>
      <c r="G448" s="90">
        <f t="shared" si="12"/>
        <v>0</v>
      </c>
      <c r="H448" s="91" t="str">
        <f t="shared" si="13"/>
        <v/>
      </c>
      <c r="I448" s="92"/>
      <c r="J448" s="84"/>
      <c r="K448" s="84"/>
      <c r="L448" s="84"/>
    </row>
    <row r="449" spans="1:12" ht="57" customHeight="1" x14ac:dyDescent="0.4">
      <c r="A449" s="84"/>
      <c r="B449" s="85"/>
      <c r="C449" s="87"/>
      <c r="D449" s="88"/>
      <c r="E449" s="86"/>
      <c r="F449" s="89"/>
      <c r="G449" s="90">
        <f t="shared" si="12"/>
        <v>0</v>
      </c>
      <c r="H449" s="91" t="str">
        <f t="shared" si="13"/>
        <v/>
      </c>
      <c r="I449" s="92"/>
      <c r="J449" s="84"/>
      <c r="K449" s="84"/>
      <c r="L449" s="84"/>
    </row>
    <row r="450" spans="1:12" ht="57" customHeight="1" x14ac:dyDescent="0.4">
      <c r="A450" s="84"/>
      <c r="B450" s="85"/>
      <c r="C450" s="87"/>
      <c r="D450" s="88"/>
      <c r="E450" s="86"/>
      <c r="F450" s="89"/>
      <c r="G450" s="90">
        <f t="shared" si="12"/>
        <v>0</v>
      </c>
      <c r="H450" s="91" t="str">
        <f t="shared" si="13"/>
        <v/>
      </c>
      <c r="I450" s="92"/>
      <c r="J450" s="84"/>
      <c r="K450" s="84"/>
      <c r="L450" s="84"/>
    </row>
    <row r="451" spans="1:12" ht="57" customHeight="1" x14ac:dyDescent="0.4">
      <c r="A451" s="84"/>
      <c r="B451" s="85"/>
      <c r="C451" s="87"/>
      <c r="D451" s="88"/>
      <c r="E451" s="86"/>
      <c r="F451" s="89"/>
      <c r="G451" s="90">
        <f t="shared" si="12"/>
        <v>0</v>
      </c>
      <c r="H451" s="91" t="str">
        <f t="shared" si="13"/>
        <v/>
      </c>
      <c r="I451" s="92"/>
      <c r="J451" s="84"/>
      <c r="K451" s="84"/>
      <c r="L451" s="84"/>
    </row>
    <row r="452" spans="1:12" ht="57" customHeight="1" x14ac:dyDescent="0.4">
      <c r="A452" s="84"/>
      <c r="B452" s="85"/>
      <c r="C452" s="87"/>
      <c r="D452" s="88"/>
      <c r="E452" s="86"/>
      <c r="F452" s="89"/>
      <c r="G452" s="90">
        <f t="shared" ref="G452:G515" si="14">IF(F452="",(C452*D452),(C452*D452)*F452)</f>
        <v>0</v>
      </c>
      <c r="H452" s="91" t="str">
        <f t="shared" ref="H452:H515" si="15">IF(OR(C452="",D452=""),"",IF(G452&lt;40,"PRIORITE 3",IF(G452&gt;=90,"PRIORITE 1","PRIORITE 2")))</f>
        <v/>
      </c>
      <c r="I452" s="92"/>
      <c r="J452" s="84"/>
      <c r="K452" s="84"/>
      <c r="L452" s="84"/>
    </row>
    <row r="453" spans="1:12" ht="57" customHeight="1" x14ac:dyDescent="0.4">
      <c r="A453" s="84"/>
      <c r="B453" s="85"/>
      <c r="C453" s="87"/>
      <c r="D453" s="88"/>
      <c r="E453" s="86"/>
      <c r="F453" s="89"/>
      <c r="G453" s="90">
        <f t="shared" si="14"/>
        <v>0</v>
      </c>
      <c r="H453" s="91" t="str">
        <f t="shared" si="15"/>
        <v/>
      </c>
      <c r="I453" s="92"/>
      <c r="J453" s="84"/>
      <c r="K453" s="84"/>
      <c r="L453" s="84"/>
    </row>
    <row r="454" spans="1:12" ht="57" customHeight="1" x14ac:dyDescent="0.4">
      <c r="A454" s="84"/>
      <c r="B454" s="85"/>
      <c r="C454" s="87"/>
      <c r="D454" s="88"/>
      <c r="E454" s="86"/>
      <c r="F454" s="89"/>
      <c r="G454" s="90">
        <f t="shared" si="14"/>
        <v>0</v>
      </c>
      <c r="H454" s="91" t="str">
        <f t="shared" si="15"/>
        <v/>
      </c>
      <c r="I454" s="92"/>
      <c r="J454" s="84"/>
      <c r="K454" s="84"/>
      <c r="L454" s="84"/>
    </row>
    <row r="455" spans="1:12" ht="57" customHeight="1" x14ac:dyDescent="0.4">
      <c r="A455" s="84"/>
      <c r="B455" s="85"/>
      <c r="C455" s="87"/>
      <c r="D455" s="88"/>
      <c r="E455" s="86"/>
      <c r="F455" s="89"/>
      <c r="G455" s="90">
        <f t="shared" si="14"/>
        <v>0</v>
      </c>
      <c r="H455" s="91" t="str">
        <f t="shared" si="15"/>
        <v/>
      </c>
      <c r="I455" s="92"/>
      <c r="J455" s="84"/>
      <c r="K455" s="84"/>
      <c r="L455" s="84"/>
    </row>
    <row r="456" spans="1:12" ht="57" customHeight="1" x14ac:dyDescent="0.4">
      <c r="A456" s="84"/>
      <c r="B456" s="85"/>
      <c r="C456" s="87"/>
      <c r="D456" s="88"/>
      <c r="E456" s="86"/>
      <c r="F456" s="89"/>
      <c r="G456" s="90">
        <f t="shared" si="14"/>
        <v>0</v>
      </c>
      <c r="H456" s="91" t="str">
        <f t="shared" si="15"/>
        <v/>
      </c>
      <c r="I456" s="92"/>
      <c r="J456" s="84"/>
      <c r="K456" s="84"/>
      <c r="L456" s="84"/>
    </row>
    <row r="457" spans="1:12" ht="57" customHeight="1" x14ac:dyDescent="0.4">
      <c r="A457" s="84"/>
      <c r="B457" s="85"/>
      <c r="C457" s="87"/>
      <c r="D457" s="88"/>
      <c r="E457" s="86"/>
      <c r="F457" s="89"/>
      <c r="G457" s="90">
        <f t="shared" si="14"/>
        <v>0</v>
      </c>
      <c r="H457" s="91" t="str">
        <f t="shared" si="15"/>
        <v/>
      </c>
      <c r="I457" s="92"/>
      <c r="J457" s="84"/>
      <c r="K457" s="84"/>
      <c r="L457" s="84"/>
    </row>
    <row r="458" spans="1:12" ht="57" customHeight="1" x14ac:dyDescent="0.4">
      <c r="A458" s="84"/>
      <c r="B458" s="85"/>
      <c r="C458" s="87"/>
      <c r="D458" s="88"/>
      <c r="E458" s="86"/>
      <c r="F458" s="89"/>
      <c r="G458" s="90">
        <f t="shared" si="14"/>
        <v>0</v>
      </c>
      <c r="H458" s="91" t="str">
        <f t="shared" si="15"/>
        <v/>
      </c>
      <c r="I458" s="92"/>
      <c r="J458" s="84"/>
      <c r="K458" s="84"/>
      <c r="L458" s="84"/>
    </row>
    <row r="459" spans="1:12" ht="57" customHeight="1" x14ac:dyDescent="0.4">
      <c r="A459" s="84"/>
      <c r="B459" s="85"/>
      <c r="C459" s="87"/>
      <c r="D459" s="88"/>
      <c r="E459" s="86"/>
      <c r="F459" s="89"/>
      <c r="G459" s="90">
        <f t="shared" si="14"/>
        <v>0</v>
      </c>
      <c r="H459" s="91" t="str">
        <f t="shared" si="15"/>
        <v/>
      </c>
      <c r="I459" s="92"/>
      <c r="J459" s="84"/>
      <c r="K459" s="84"/>
      <c r="L459" s="84"/>
    </row>
    <row r="460" spans="1:12" ht="57" customHeight="1" x14ac:dyDescent="0.4">
      <c r="A460" s="84"/>
      <c r="B460" s="85"/>
      <c r="C460" s="87"/>
      <c r="D460" s="88"/>
      <c r="E460" s="86"/>
      <c r="F460" s="89"/>
      <c r="G460" s="90">
        <f t="shared" si="14"/>
        <v>0</v>
      </c>
      <c r="H460" s="91" t="str">
        <f t="shared" si="15"/>
        <v/>
      </c>
      <c r="I460" s="92"/>
      <c r="J460" s="84"/>
      <c r="K460" s="84"/>
      <c r="L460" s="84"/>
    </row>
    <row r="461" spans="1:12" ht="57" customHeight="1" x14ac:dyDescent="0.4">
      <c r="A461" s="84"/>
      <c r="B461" s="85"/>
      <c r="C461" s="87"/>
      <c r="D461" s="88"/>
      <c r="E461" s="86"/>
      <c r="F461" s="89"/>
      <c r="G461" s="90">
        <f t="shared" si="14"/>
        <v>0</v>
      </c>
      <c r="H461" s="91" t="str">
        <f t="shared" si="15"/>
        <v/>
      </c>
      <c r="I461" s="92"/>
      <c r="J461" s="84"/>
      <c r="K461" s="84"/>
      <c r="L461" s="84"/>
    </row>
    <row r="462" spans="1:12" ht="57" customHeight="1" x14ac:dyDescent="0.4">
      <c r="A462" s="84"/>
      <c r="B462" s="85"/>
      <c r="C462" s="87"/>
      <c r="D462" s="88"/>
      <c r="E462" s="86"/>
      <c r="F462" s="89"/>
      <c r="G462" s="90">
        <f t="shared" si="14"/>
        <v>0</v>
      </c>
      <c r="H462" s="91" t="str">
        <f t="shared" si="15"/>
        <v/>
      </c>
      <c r="I462" s="92"/>
      <c r="J462" s="84"/>
      <c r="K462" s="84"/>
      <c r="L462" s="84"/>
    </row>
    <row r="463" spans="1:12" ht="57" customHeight="1" x14ac:dyDescent="0.4">
      <c r="A463" s="84"/>
      <c r="B463" s="85"/>
      <c r="C463" s="87"/>
      <c r="D463" s="88"/>
      <c r="E463" s="86"/>
      <c r="F463" s="89"/>
      <c r="G463" s="90">
        <f t="shared" si="14"/>
        <v>0</v>
      </c>
      <c r="H463" s="91" t="str">
        <f t="shared" si="15"/>
        <v/>
      </c>
      <c r="I463" s="92"/>
      <c r="J463" s="84"/>
      <c r="K463" s="84"/>
      <c r="L463" s="84"/>
    </row>
    <row r="464" spans="1:12" ht="57" customHeight="1" x14ac:dyDescent="0.4">
      <c r="A464" s="84"/>
      <c r="B464" s="85"/>
      <c r="C464" s="87"/>
      <c r="D464" s="88"/>
      <c r="E464" s="86"/>
      <c r="F464" s="89"/>
      <c r="G464" s="90">
        <f t="shared" si="14"/>
        <v>0</v>
      </c>
      <c r="H464" s="91" t="str">
        <f t="shared" si="15"/>
        <v/>
      </c>
      <c r="I464" s="92"/>
      <c r="J464" s="84"/>
      <c r="K464" s="84"/>
      <c r="L464" s="84"/>
    </row>
    <row r="465" spans="1:12" ht="57" customHeight="1" x14ac:dyDescent="0.4">
      <c r="A465" s="84"/>
      <c r="B465" s="85"/>
      <c r="C465" s="87"/>
      <c r="D465" s="88"/>
      <c r="E465" s="86"/>
      <c r="F465" s="89"/>
      <c r="G465" s="90">
        <f t="shared" si="14"/>
        <v>0</v>
      </c>
      <c r="H465" s="91" t="str">
        <f t="shared" si="15"/>
        <v/>
      </c>
      <c r="I465" s="92"/>
      <c r="J465" s="84"/>
      <c r="K465" s="84"/>
      <c r="L465" s="84"/>
    </row>
    <row r="466" spans="1:12" ht="57" customHeight="1" x14ac:dyDescent="0.4">
      <c r="A466" s="84"/>
      <c r="B466" s="85"/>
      <c r="C466" s="87"/>
      <c r="D466" s="88"/>
      <c r="E466" s="86"/>
      <c r="F466" s="89"/>
      <c r="G466" s="90">
        <f t="shared" si="14"/>
        <v>0</v>
      </c>
      <c r="H466" s="91" t="str">
        <f t="shared" si="15"/>
        <v/>
      </c>
      <c r="I466" s="92"/>
      <c r="J466" s="84"/>
      <c r="K466" s="84"/>
      <c r="L466" s="84"/>
    </row>
    <row r="467" spans="1:12" ht="57" customHeight="1" x14ac:dyDescent="0.4">
      <c r="A467" s="84"/>
      <c r="B467" s="85"/>
      <c r="C467" s="87"/>
      <c r="D467" s="88"/>
      <c r="E467" s="86"/>
      <c r="F467" s="89"/>
      <c r="G467" s="90">
        <f t="shared" si="14"/>
        <v>0</v>
      </c>
      <c r="H467" s="91" t="str">
        <f t="shared" si="15"/>
        <v/>
      </c>
      <c r="I467" s="92"/>
      <c r="J467" s="84"/>
      <c r="K467" s="84"/>
      <c r="L467" s="84"/>
    </row>
    <row r="468" spans="1:12" ht="57" customHeight="1" x14ac:dyDescent="0.4">
      <c r="A468" s="84"/>
      <c r="B468" s="85"/>
      <c r="C468" s="87"/>
      <c r="D468" s="88"/>
      <c r="E468" s="86"/>
      <c r="F468" s="89"/>
      <c r="G468" s="90">
        <f t="shared" si="14"/>
        <v>0</v>
      </c>
      <c r="H468" s="91" t="str">
        <f t="shared" si="15"/>
        <v/>
      </c>
      <c r="I468" s="92"/>
      <c r="J468" s="84"/>
      <c r="K468" s="84"/>
      <c r="L468" s="84"/>
    </row>
    <row r="469" spans="1:12" ht="57" customHeight="1" x14ac:dyDescent="0.4">
      <c r="A469" s="84"/>
      <c r="B469" s="85"/>
      <c r="C469" s="87"/>
      <c r="D469" s="88"/>
      <c r="E469" s="86"/>
      <c r="F469" s="89"/>
      <c r="G469" s="90">
        <f t="shared" si="14"/>
        <v>0</v>
      </c>
      <c r="H469" s="91" t="str">
        <f t="shared" si="15"/>
        <v/>
      </c>
      <c r="I469" s="92"/>
      <c r="J469" s="84"/>
      <c r="K469" s="84"/>
      <c r="L469" s="84"/>
    </row>
    <row r="470" spans="1:12" ht="57" customHeight="1" x14ac:dyDescent="0.4">
      <c r="A470" s="84"/>
      <c r="B470" s="85"/>
      <c r="C470" s="87"/>
      <c r="D470" s="88"/>
      <c r="E470" s="86"/>
      <c r="F470" s="89"/>
      <c r="G470" s="90">
        <f t="shared" si="14"/>
        <v>0</v>
      </c>
      <c r="H470" s="91" t="str">
        <f t="shared" si="15"/>
        <v/>
      </c>
      <c r="I470" s="92"/>
      <c r="J470" s="84"/>
      <c r="K470" s="84"/>
      <c r="L470" s="84"/>
    </row>
    <row r="471" spans="1:12" ht="57" customHeight="1" x14ac:dyDescent="0.4">
      <c r="A471" s="84"/>
      <c r="B471" s="85"/>
      <c r="C471" s="87"/>
      <c r="D471" s="88"/>
      <c r="E471" s="86"/>
      <c r="F471" s="89"/>
      <c r="G471" s="90">
        <f t="shared" si="14"/>
        <v>0</v>
      </c>
      <c r="H471" s="91" t="str">
        <f t="shared" si="15"/>
        <v/>
      </c>
      <c r="I471" s="92"/>
      <c r="J471" s="84"/>
      <c r="K471" s="84"/>
      <c r="L471" s="84"/>
    </row>
    <row r="472" spans="1:12" ht="57" customHeight="1" x14ac:dyDescent="0.4">
      <c r="A472" s="84"/>
      <c r="B472" s="85"/>
      <c r="C472" s="87"/>
      <c r="D472" s="88"/>
      <c r="E472" s="86"/>
      <c r="F472" s="89"/>
      <c r="G472" s="90">
        <f t="shared" si="14"/>
        <v>0</v>
      </c>
      <c r="H472" s="91" t="str">
        <f t="shared" si="15"/>
        <v/>
      </c>
      <c r="I472" s="92"/>
      <c r="J472" s="84"/>
      <c r="K472" s="84"/>
      <c r="L472" s="84"/>
    </row>
    <row r="473" spans="1:12" ht="57" customHeight="1" x14ac:dyDescent="0.4">
      <c r="A473" s="84"/>
      <c r="B473" s="85"/>
      <c r="C473" s="87"/>
      <c r="D473" s="88"/>
      <c r="E473" s="86"/>
      <c r="F473" s="89"/>
      <c r="G473" s="90">
        <f t="shared" si="14"/>
        <v>0</v>
      </c>
      <c r="H473" s="91" t="str">
        <f t="shared" si="15"/>
        <v/>
      </c>
      <c r="I473" s="92"/>
      <c r="J473" s="84"/>
      <c r="K473" s="84"/>
      <c r="L473" s="84"/>
    </row>
    <row r="474" spans="1:12" ht="57" customHeight="1" x14ac:dyDescent="0.4">
      <c r="A474" s="84"/>
      <c r="B474" s="85"/>
      <c r="C474" s="87"/>
      <c r="D474" s="88"/>
      <c r="E474" s="86"/>
      <c r="F474" s="89"/>
      <c r="G474" s="90">
        <f t="shared" si="14"/>
        <v>0</v>
      </c>
      <c r="H474" s="91" t="str">
        <f t="shared" si="15"/>
        <v/>
      </c>
      <c r="I474" s="92"/>
      <c r="J474" s="84"/>
      <c r="K474" s="84"/>
      <c r="L474" s="84"/>
    </row>
    <row r="475" spans="1:12" ht="57" customHeight="1" x14ac:dyDescent="0.4">
      <c r="A475" s="84"/>
      <c r="B475" s="85"/>
      <c r="C475" s="87"/>
      <c r="D475" s="88"/>
      <c r="E475" s="86"/>
      <c r="F475" s="89"/>
      <c r="G475" s="90">
        <f t="shared" si="14"/>
        <v>0</v>
      </c>
      <c r="H475" s="91" t="str">
        <f t="shared" si="15"/>
        <v/>
      </c>
      <c r="I475" s="92"/>
      <c r="J475" s="84"/>
      <c r="K475" s="84"/>
      <c r="L475" s="84"/>
    </row>
    <row r="476" spans="1:12" ht="57" customHeight="1" x14ac:dyDescent="0.4">
      <c r="A476" s="84"/>
      <c r="B476" s="85"/>
      <c r="C476" s="87"/>
      <c r="D476" s="88"/>
      <c r="E476" s="86"/>
      <c r="F476" s="89"/>
      <c r="G476" s="90">
        <f t="shared" si="14"/>
        <v>0</v>
      </c>
      <c r="H476" s="91" t="str">
        <f t="shared" si="15"/>
        <v/>
      </c>
      <c r="I476" s="92"/>
      <c r="J476" s="84"/>
      <c r="K476" s="84"/>
      <c r="L476" s="84"/>
    </row>
    <row r="477" spans="1:12" ht="57" customHeight="1" x14ac:dyDescent="0.4">
      <c r="A477" s="84"/>
      <c r="B477" s="85"/>
      <c r="C477" s="87"/>
      <c r="D477" s="88"/>
      <c r="E477" s="86"/>
      <c r="F477" s="89"/>
      <c r="G477" s="90">
        <f t="shared" si="14"/>
        <v>0</v>
      </c>
      <c r="H477" s="91" t="str">
        <f t="shared" si="15"/>
        <v/>
      </c>
      <c r="I477" s="92"/>
      <c r="J477" s="84"/>
      <c r="K477" s="84"/>
      <c r="L477" s="84"/>
    </row>
    <row r="478" spans="1:12" ht="57" customHeight="1" x14ac:dyDescent="0.4">
      <c r="A478" s="84"/>
      <c r="B478" s="85"/>
      <c r="C478" s="87"/>
      <c r="D478" s="88"/>
      <c r="E478" s="86"/>
      <c r="F478" s="89"/>
      <c r="G478" s="90">
        <f t="shared" si="14"/>
        <v>0</v>
      </c>
      <c r="H478" s="91" t="str">
        <f t="shared" si="15"/>
        <v/>
      </c>
      <c r="I478" s="92"/>
      <c r="J478" s="84"/>
      <c r="K478" s="84"/>
      <c r="L478" s="84"/>
    </row>
    <row r="479" spans="1:12" ht="57" customHeight="1" x14ac:dyDescent="0.4">
      <c r="A479" s="84"/>
      <c r="B479" s="85"/>
      <c r="C479" s="87"/>
      <c r="D479" s="88"/>
      <c r="E479" s="86"/>
      <c r="F479" s="89"/>
      <c r="G479" s="90">
        <f t="shared" si="14"/>
        <v>0</v>
      </c>
      <c r="H479" s="91" t="str">
        <f t="shared" si="15"/>
        <v/>
      </c>
      <c r="I479" s="92"/>
      <c r="J479" s="84"/>
      <c r="K479" s="84"/>
      <c r="L479" s="84"/>
    </row>
    <row r="480" spans="1:12" ht="57" customHeight="1" x14ac:dyDescent="0.4">
      <c r="A480" s="84"/>
      <c r="B480" s="85"/>
      <c r="C480" s="87"/>
      <c r="D480" s="88"/>
      <c r="E480" s="86"/>
      <c r="F480" s="89"/>
      <c r="G480" s="90">
        <f t="shared" si="14"/>
        <v>0</v>
      </c>
      <c r="H480" s="91" t="str">
        <f t="shared" si="15"/>
        <v/>
      </c>
      <c r="I480" s="92"/>
      <c r="J480" s="84"/>
      <c r="K480" s="84"/>
      <c r="L480" s="84"/>
    </row>
    <row r="481" spans="1:12" ht="57" customHeight="1" x14ac:dyDescent="0.4">
      <c r="A481" s="84"/>
      <c r="B481" s="85"/>
      <c r="C481" s="87"/>
      <c r="D481" s="88"/>
      <c r="E481" s="86"/>
      <c r="F481" s="89"/>
      <c r="G481" s="90">
        <f t="shared" si="14"/>
        <v>0</v>
      </c>
      <c r="H481" s="91" t="str">
        <f t="shared" si="15"/>
        <v/>
      </c>
      <c r="I481" s="92"/>
      <c r="J481" s="84"/>
      <c r="K481" s="84"/>
      <c r="L481" s="84"/>
    </row>
    <row r="482" spans="1:12" ht="57" customHeight="1" x14ac:dyDescent="0.4">
      <c r="A482" s="84"/>
      <c r="B482" s="85"/>
      <c r="C482" s="87"/>
      <c r="D482" s="88"/>
      <c r="E482" s="86"/>
      <c r="F482" s="89"/>
      <c r="G482" s="90">
        <f t="shared" si="14"/>
        <v>0</v>
      </c>
      <c r="H482" s="91" t="str">
        <f t="shared" si="15"/>
        <v/>
      </c>
      <c r="I482" s="92"/>
      <c r="J482" s="84"/>
      <c r="K482" s="84"/>
      <c r="L482" s="84"/>
    </row>
    <row r="483" spans="1:12" ht="57" customHeight="1" x14ac:dyDescent="0.4">
      <c r="A483" s="84"/>
      <c r="B483" s="85"/>
      <c r="C483" s="87"/>
      <c r="D483" s="88"/>
      <c r="E483" s="86"/>
      <c r="F483" s="89"/>
      <c r="G483" s="90">
        <f t="shared" si="14"/>
        <v>0</v>
      </c>
      <c r="H483" s="91" t="str">
        <f t="shared" si="15"/>
        <v/>
      </c>
      <c r="I483" s="92"/>
      <c r="J483" s="84"/>
      <c r="K483" s="84"/>
      <c r="L483" s="84"/>
    </row>
    <row r="484" spans="1:12" ht="57" customHeight="1" x14ac:dyDescent="0.4">
      <c r="A484" s="84"/>
      <c r="B484" s="85"/>
      <c r="C484" s="87"/>
      <c r="D484" s="88"/>
      <c r="E484" s="86"/>
      <c r="F484" s="89"/>
      <c r="G484" s="90">
        <f t="shared" si="14"/>
        <v>0</v>
      </c>
      <c r="H484" s="91" t="str">
        <f t="shared" si="15"/>
        <v/>
      </c>
      <c r="I484" s="92"/>
      <c r="J484" s="84"/>
      <c r="K484" s="84"/>
      <c r="L484" s="84"/>
    </row>
    <row r="485" spans="1:12" ht="57" customHeight="1" x14ac:dyDescent="0.4">
      <c r="A485" s="84"/>
      <c r="B485" s="85"/>
      <c r="C485" s="87"/>
      <c r="D485" s="88"/>
      <c r="E485" s="86"/>
      <c r="F485" s="89"/>
      <c r="G485" s="90">
        <f t="shared" si="14"/>
        <v>0</v>
      </c>
      <c r="H485" s="91" t="str">
        <f t="shared" si="15"/>
        <v/>
      </c>
      <c r="I485" s="92"/>
      <c r="J485" s="84"/>
      <c r="K485" s="84"/>
      <c r="L485" s="84"/>
    </row>
    <row r="486" spans="1:12" ht="57" customHeight="1" x14ac:dyDescent="0.4">
      <c r="A486" s="84"/>
      <c r="B486" s="85"/>
      <c r="C486" s="87"/>
      <c r="D486" s="88"/>
      <c r="E486" s="86"/>
      <c r="F486" s="89"/>
      <c r="G486" s="90">
        <f t="shared" si="14"/>
        <v>0</v>
      </c>
      <c r="H486" s="91" t="str">
        <f t="shared" si="15"/>
        <v/>
      </c>
      <c r="I486" s="92"/>
      <c r="J486" s="84"/>
      <c r="K486" s="84"/>
      <c r="L486" s="84"/>
    </row>
    <row r="487" spans="1:12" ht="57" customHeight="1" x14ac:dyDescent="0.4">
      <c r="A487" s="84"/>
      <c r="B487" s="85"/>
      <c r="C487" s="87"/>
      <c r="D487" s="88"/>
      <c r="E487" s="86"/>
      <c r="F487" s="89"/>
      <c r="G487" s="90">
        <f t="shared" si="14"/>
        <v>0</v>
      </c>
      <c r="H487" s="91" t="str">
        <f t="shared" si="15"/>
        <v/>
      </c>
      <c r="I487" s="92"/>
      <c r="J487" s="84"/>
      <c r="K487" s="84"/>
      <c r="L487" s="84"/>
    </row>
    <row r="488" spans="1:12" ht="57" customHeight="1" x14ac:dyDescent="0.4">
      <c r="A488" s="84"/>
      <c r="B488" s="85"/>
      <c r="C488" s="87"/>
      <c r="D488" s="88"/>
      <c r="E488" s="86"/>
      <c r="F488" s="89"/>
      <c r="G488" s="90">
        <f t="shared" si="14"/>
        <v>0</v>
      </c>
      <c r="H488" s="91" t="str">
        <f t="shared" si="15"/>
        <v/>
      </c>
      <c r="I488" s="92"/>
      <c r="J488" s="84"/>
      <c r="K488" s="84"/>
      <c r="L488" s="84"/>
    </row>
    <row r="489" spans="1:12" ht="57" customHeight="1" x14ac:dyDescent="0.4">
      <c r="A489" s="84"/>
      <c r="B489" s="85"/>
      <c r="C489" s="87"/>
      <c r="D489" s="88"/>
      <c r="E489" s="86"/>
      <c r="F489" s="89"/>
      <c r="G489" s="90">
        <f t="shared" si="14"/>
        <v>0</v>
      </c>
      <c r="H489" s="91" t="str">
        <f t="shared" si="15"/>
        <v/>
      </c>
      <c r="I489" s="92"/>
      <c r="J489" s="84"/>
      <c r="K489" s="84"/>
      <c r="L489" s="84"/>
    </row>
    <row r="490" spans="1:12" ht="57" customHeight="1" x14ac:dyDescent="0.4">
      <c r="A490" s="84"/>
      <c r="B490" s="85"/>
      <c r="C490" s="87"/>
      <c r="D490" s="88"/>
      <c r="E490" s="86"/>
      <c r="F490" s="89"/>
      <c r="G490" s="90">
        <f t="shared" si="14"/>
        <v>0</v>
      </c>
      <c r="H490" s="91" t="str">
        <f t="shared" si="15"/>
        <v/>
      </c>
      <c r="I490" s="92"/>
      <c r="J490" s="84"/>
      <c r="K490" s="84"/>
      <c r="L490" s="84"/>
    </row>
    <row r="491" spans="1:12" ht="57" customHeight="1" x14ac:dyDescent="0.4">
      <c r="A491" s="84"/>
      <c r="B491" s="85"/>
      <c r="C491" s="87"/>
      <c r="D491" s="88"/>
      <c r="E491" s="86"/>
      <c r="F491" s="89"/>
      <c r="G491" s="90">
        <f t="shared" si="14"/>
        <v>0</v>
      </c>
      <c r="H491" s="91" t="str">
        <f t="shared" si="15"/>
        <v/>
      </c>
      <c r="I491" s="92"/>
      <c r="J491" s="84"/>
      <c r="K491" s="84"/>
      <c r="L491" s="84"/>
    </row>
    <row r="492" spans="1:12" ht="57" customHeight="1" x14ac:dyDescent="0.4">
      <c r="A492" s="84"/>
      <c r="B492" s="85"/>
      <c r="C492" s="87"/>
      <c r="D492" s="88"/>
      <c r="E492" s="86"/>
      <c r="F492" s="89"/>
      <c r="G492" s="90">
        <f t="shared" si="14"/>
        <v>0</v>
      </c>
      <c r="H492" s="91" t="str">
        <f t="shared" si="15"/>
        <v/>
      </c>
      <c r="I492" s="92"/>
      <c r="J492" s="84"/>
      <c r="K492" s="84"/>
      <c r="L492" s="84"/>
    </row>
    <row r="493" spans="1:12" ht="57" customHeight="1" x14ac:dyDescent="0.4">
      <c r="A493" s="84"/>
      <c r="B493" s="85"/>
      <c r="C493" s="87"/>
      <c r="D493" s="88"/>
      <c r="E493" s="86"/>
      <c r="F493" s="89"/>
      <c r="G493" s="90">
        <f t="shared" si="14"/>
        <v>0</v>
      </c>
      <c r="H493" s="91" t="str">
        <f t="shared" si="15"/>
        <v/>
      </c>
      <c r="I493" s="92"/>
      <c r="J493" s="84"/>
      <c r="K493" s="84"/>
      <c r="L493" s="84"/>
    </row>
    <row r="494" spans="1:12" ht="57" customHeight="1" x14ac:dyDescent="0.4">
      <c r="A494" s="84"/>
      <c r="B494" s="85"/>
      <c r="C494" s="87"/>
      <c r="D494" s="88"/>
      <c r="E494" s="86"/>
      <c r="F494" s="89"/>
      <c r="G494" s="90">
        <f t="shared" si="14"/>
        <v>0</v>
      </c>
      <c r="H494" s="91" t="str">
        <f t="shared" si="15"/>
        <v/>
      </c>
      <c r="I494" s="92"/>
      <c r="J494" s="84"/>
      <c r="K494" s="84"/>
      <c r="L494" s="84"/>
    </row>
    <row r="495" spans="1:12" ht="57" customHeight="1" x14ac:dyDescent="0.4">
      <c r="A495" s="84"/>
      <c r="B495" s="85"/>
      <c r="C495" s="87"/>
      <c r="D495" s="88"/>
      <c r="E495" s="86"/>
      <c r="F495" s="89"/>
      <c r="G495" s="90">
        <f t="shared" si="14"/>
        <v>0</v>
      </c>
      <c r="H495" s="91" t="str">
        <f t="shared" si="15"/>
        <v/>
      </c>
      <c r="I495" s="92"/>
      <c r="J495" s="84"/>
      <c r="K495" s="84"/>
      <c r="L495" s="84"/>
    </row>
    <row r="496" spans="1:12" ht="57" customHeight="1" x14ac:dyDescent="0.4">
      <c r="A496" s="84"/>
      <c r="B496" s="85"/>
      <c r="C496" s="87"/>
      <c r="D496" s="88"/>
      <c r="E496" s="86"/>
      <c r="F496" s="89"/>
      <c r="G496" s="90">
        <f t="shared" si="14"/>
        <v>0</v>
      </c>
      <c r="H496" s="91" t="str">
        <f t="shared" si="15"/>
        <v/>
      </c>
      <c r="I496" s="92"/>
      <c r="J496" s="84"/>
      <c r="K496" s="84"/>
      <c r="L496" s="84"/>
    </row>
    <row r="497" spans="1:12" ht="57" customHeight="1" x14ac:dyDescent="0.4">
      <c r="A497" s="84"/>
      <c r="B497" s="85"/>
      <c r="C497" s="87"/>
      <c r="D497" s="88"/>
      <c r="E497" s="86"/>
      <c r="F497" s="89"/>
      <c r="G497" s="90">
        <f t="shared" si="14"/>
        <v>0</v>
      </c>
      <c r="H497" s="91" t="str">
        <f t="shared" si="15"/>
        <v/>
      </c>
      <c r="I497" s="92"/>
      <c r="J497" s="84"/>
      <c r="K497" s="84"/>
      <c r="L497" s="84"/>
    </row>
    <row r="498" spans="1:12" ht="57" customHeight="1" x14ac:dyDescent="0.4">
      <c r="A498" s="84"/>
      <c r="B498" s="85"/>
      <c r="C498" s="87"/>
      <c r="D498" s="88"/>
      <c r="E498" s="86"/>
      <c r="F498" s="89"/>
      <c r="G498" s="90">
        <f t="shared" si="14"/>
        <v>0</v>
      </c>
      <c r="H498" s="91" t="str">
        <f t="shared" si="15"/>
        <v/>
      </c>
      <c r="I498" s="92"/>
      <c r="J498" s="84"/>
      <c r="K498" s="84"/>
      <c r="L498" s="84"/>
    </row>
    <row r="499" spans="1:12" ht="57" customHeight="1" x14ac:dyDescent="0.4">
      <c r="A499" s="84"/>
      <c r="B499" s="85"/>
      <c r="C499" s="87"/>
      <c r="D499" s="88"/>
      <c r="E499" s="86"/>
      <c r="F499" s="89"/>
      <c r="G499" s="90">
        <f t="shared" si="14"/>
        <v>0</v>
      </c>
      <c r="H499" s="91" t="str">
        <f t="shared" si="15"/>
        <v/>
      </c>
      <c r="I499" s="92"/>
      <c r="J499" s="84"/>
      <c r="K499" s="84"/>
      <c r="L499" s="84"/>
    </row>
    <row r="500" spans="1:12" ht="57" customHeight="1" x14ac:dyDescent="0.4">
      <c r="A500" s="84"/>
      <c r="B500" s="85"/>
      <c r="C500" s="87"/>
      <c r="D500" s="88"/>
      <c r="E500" s="86"/>
      <c r="F500" s="89"/>
      <c r="G500" s="90">
        <f t="shared" si="14"/>
        <v>0</v>
      </c>
      <c r="H500" s="91" t="str">
        <f t="shared" si="15"/>
        <v/>
      </c>
      <c r="I500" s="92"/>
      <c r="J500" s="84"/>
      <c r="K500" s="84"/>
      <c r="L500" s="84"/>
    </row>
    <row r="501" spans="1:12" ht="57" customHeight="1" x14ac:dyDescent="0.4">
      <c r="A501" s="84"/>
      <c r="B501" s="85"/>
      <c r="C501" s="87"/>
      <c r="D501" s="88"/>
      <c r="E501" s="86"/>
      <c r="F501" s="89"/>
      <c r="G501" s="90">
        <f t="shared" si="14"/>
        <v>0</v>
      </c>
      <c r="H501" s="91" t="str">
        <f t="shared" si="15"/>
        <v/>
      </c>
      <c r="I501" s="92"/>
      <c r="J501" s="84"/>
      <c r="K501" s="84"/>
      <c r="L501" s="84"/>
    </row>
    <row r="502" spans="1:12" ht="57" customHeight="1" x14ac:dyDescent="0.4">
      <c r="A502" s="84"/>
      <c r="B502" s="85"/>
      <c r="C502" s="87"/>
      <c r="D502" s="88"/>
      <c r="E502" s="86"/>
      <c r="F502" s="89"/>
      <c r="G502" s="90">
        <f t="shared" si="14"/>
        <v>0</v>
      </c>
      <c r="H502" s="91" t="str">
        <f t="shared" si="15"/>
        <v/>
      </c>
      <c r="I502" s="92"/>
      <c r="J502" s="84"/>
      <c r="K502" s="84"/>
      <c r="L502" s="84"/>
    </row>
    <row r="503" spans="1:12" ht="57" customHeight="1" x14ac:dyDescent="0.4">
      <c r="A503" s="84"/>
      <c r="B503" s="85"/>
      <c r="C503" s="87"/>
      <c r="D503" s="88"/>
      <c r="E503" s="86"/>
      <c r="F503" s="89"/>
      <c r="G503" s="90">
        <f t="shared" si="14"/>
        <v>0</v>
      </c>
      <c r="H503" s="91" t="str">
        <f t="shared" si="15"/>
        <v/>
      </c>
      <c r="I503" s="92"/>
      <c r="J503" s="84"/>
      <c r="K503" s="84"/>
      <c r="L503" s="84"/>
    </row>
    <row r="504" spans="1:12" ht="57" customHeight="1" x14ac:dyDescent="0.4">
      <c r="A504" s="84"/>
      <c r="B504" s="85"/>
      <c r="C504" s="87"/>
      <c r="D504" s="88"/>
      <c r="E504" s="86"/>
      <c r="F504" s="89"/>
      <c r="G504" s="90">
        <f t="shared" si="14"/>
        <v>0</v>
      </c>
      <c r="H504" s="91" t="str">
        <f t="shared" si="15"/>
        <v/>
      </c>
      <c r="I504" s="92"/>
      <c r="J504" s="84"/>
      <c r="K504" s="84"/>
      <c r="L504" s="84"/>
    </row>
    <row r="505" spans="1:12" ht="57" customHeight="1" x14ac:dyDescent="0.4">
      <c r="A505" s="84"/>
      <c r="B505" s="85"/>
      <c r="C505" s="87"/>
      <c r="D505" s="88"/>
      <c r="E505" s="86"/>
      <c r="F505" s="89"/>
      <c r="G505" s="90">
        <f t="shared" si="14"/>
        <v>0</v>
      </c>
      <c r="H505" s="91" t="str">
        <f t="shared" si="15"/>
        <v/>
      </c>
      <c r="I505" s="92"/>
      <c r="J505" s="84"/>
      <c r="K505" s="84"/>
      <c r="L505" s="84"/>
    </row>
    <row r="506" spans="1:12" ht="57" customHeight="1" x14ac:dyDescent="0.4">
      <c r="A506" s="84"/>
      <c r="B506" s="85"/>
      <c r="C506" s="87"/>
      <c r="D506" s="88"/>
      <c r="E506" s="86"/>
      <c r="F506" s="89"/>
      <c r="G506" s="90">
        <f t="shared" si="14"/>
        <v>0</v>
      </c>
      <c r="H506" s="91" t="str">
        <f t="shared" si="15"/>
        <v/>
      </c>
      <c r="I506" s="92"/>
      <c r="J506" s="84"/>
      <c r="K506" s="84"/>
      <c r="L506" s="84"/>
    </row>
    <row r="507" spans="1:12" ht="57" customHeight="1" x14ac:dyDescent="0.4">
      <c r="A507" s="84"/>
      <c r="B507" s="85"/>
      <c r="C507" s="87"/>
      <c r="D507" s="88"/>
      <c r="E507" s="86"/>
      <c r="F507" s="89"/>
      <c r="G507" s="90">
        <f t="shared" si="14"/>
        <v>0</v>
      </c>
      <c r="H507" s="91" t="str">
        <f t="shared" si="15"/>
        <v/>
      </c>
      <c r="I507" s="92"/>
      <c r="J507" s="84"/>
      <c r="K507" s="84"/>
      <c r="L507" s="84"/>
    </row>
    <row r="508" spans="1:12" ht="57" customHeight="1" x14ac:dyDescent="0.4">
      <c r="A508" s="84"/>
      <c r="B508" s="85"/>
      <c r="C508" s="87"/>
      <c r="D508" s="88"/>
      <c r="E508" s="86"/>
      <c r="F508" s="89"/>
      <c r="G508" s="90">
        <f t="shared" si="14"/>
        <v>0</v>
      </c>
      <c r="H508" s="91" t="str">
        <f t="shared" si="15"/>
        <v/>
      </c>
      <c r="I508" s="92"/>
      <c r="J508" s="84"/>
      <c r="K508" s="84"/>
      <c r="L508" s="84"/>
    </row>
    <row r="509" spans="1:12" ht="57" customHeight="1" x14ac:dyDescent="0.4">
      <c r="A509" s="84"/>
      <c r="B509" s="85"/>
      <c r="C509" s="87"/>
      <c r="D509" s="88"/>
      <c r="E509" s="86"/>
      <c r="F509" s="89"/>
      <c r="G509" s="90">
        <f t="shared" si="14"/>
        <v>0</v>
      </c>
      <c r="H509" s="91" t="str">
        <f t="shared" si="15"/>
        <v/>
      </c>
      <c r="I509" s="92"/>
      <c r="J509" s="84"/>
      <c r="K509" s="84"/>
      <c r="L509" s="84"/>
    </row>
    <row r="510" spans="1:12" ht="57" customHeight="1" x14ac:dyDescent="0.4">
      <c r="A510" s="84"/>
      <c r="B510" s="85"/>
      <c r="C510" s="87"/>
      <c r="D510" s="88"/>
      <c r="E510" s="86"/>
      <c r="F510" s="89"/>
      <c r="G510" s="90">
        <f t="shared" si="14"/>
        <v>0</v>
      </c>
      <c r="H510" s="91" t="str">
        <f t="shared" si="15"/>
        <v/>
      </c>
      <c r="I510" s="92"/>
      <c r="J510" s="84"/>
      <c r="K510" s="84"/>
      <c r="L510" s="84"/>
    </row>
    <row r="511" spans="1:12" ht="57" customHeight="1" x14ac:dyDescent="0.4">
      <c r="A511" s="84"/>
      <c r="B511" s="85"/>
      <c r="C511" s="87"/>
      <c r="D511" s="88"/>
      <c r="E511" s="86"/>
      <c r="F511" s="89"/>
      <c r="G511" s="90">
        <f t="shared" si="14"/>
        <v>0</v>
      </c>
      <c r="H511" s="91" t="str">
        <f t="shared" si="15"/>
        <v/>
      </c>
      <c r="I511" s="92"/>
      <c r="J511" s="84"/>
      <c r="K511" s="84"/>
      <c r="L511" s="84"/>
    </row>
    <row r="512" spans="1:12" ht="57" customHeight="1" x14ac:dyDescent="0.4">
      <c r="A512" s="84"/>
      <c r="B512" s="85"/>
      <c r="C512" s="87"/>
      <c r="D512" s="88"/>
      <c r="E512" s="86"/>
      <c r="F512" s="89"/>
      <c r="G512" s="90">
        <f t="shared" si="14"/>
        <v>0</v>
      </c>
      <c r="H512" s="91" t="str">
        <f t="shared" si="15"/>
        <v/>
      </c>
      <c r="I512" s="92"/>
      <c r="J512" s="84"/>
      <c r="K512" s="84"/>
      <c r="L512" s="84"/>
    </row>
    <row r="513" spans="1:12" ht="57" customHeight="1" x14ac:dyDescent="0.4">
      <c r="A513" s="84"/>
      <c r="B513" s="85"/>
      <c r="C513" s="87"/>
      <c r="D513" s="88"/>
      <c r="E513" s="86"/>
      <c r="F513" s="89"/>
      <c r="G513" s="90">
        <f t="shared" si="14"/>
        <v>0</v>
      </c>
      <c r="H513" s="91" t="str">
        <f t="shared" si="15"/>
        <v/>
      </c>
      <c r="I513" s="92"/>
      <c r="J513" s="84"/>
      <c r="K513" s="84"/>
      <c r="L513" s="84"/>
    </row>
    <row r="514" spans="1:12" ht="57" customHeight="1" x14ac:dyDescent="0.4">
      <c r="A514" s="84"/>
      <c r="B514" s="85"/>
      <c r="C514" s="87"/>
      <c r="D514" s="88"/>
      <c r="E514" s="86"/>
      <c r="F514" s="89"/>
      <c r="G514" s="90">
        <f t="shared" si="14"/>
        <v>0</v>
      </c>
      <c r="H514" s="91" t="str">
        <f t="shared" si="15"/>
        <v/>
      </c>
      <c r="I514" s="92"/>
      <c r="J514" s="84"/>
      <c r="K514" s="84"/>
      <c r="L514" s="84"/>
    </row>
    <row r="515" spans="1:12" ht="57" customHeight="1" x14ac:dyDescent="0.4">
      <c r="A515" s="84"/>
      <c r="B515" s="85"/>
      <c r="C515" s="87"/>
      <c r="D515" s="88"/>
      <c r="E515" s="86"/>
      <c r="F515" s="89"/>
      <c r="G515" s="90">
        <f t="shared" si="14"/>
        <v>0</v>
      </c>
      <c r="H515" s="91" t="str">
        <f t="shared" si="15"/>
        <v/>
      </c>
      <c r="I515" s="92"/>
      <c r="J515" s="84"/>
      <c r="K515" s="84"/>
      <c r="L515" s="84"/>
    </row>
    <row r="516" spans="1:12" ht="57" customHeight="1" x14ac:dyDescent="0.4">
      <c r="A516" s="84"/>
      <c r="B516" s="85"/>
      <c r="C516" s="87"/>
      <c r="D516" s="88"/>
      <c r="E516" s="86"/>
      <c r="F516" s="89"/>
      <c r="G516" s="90">
        <f t="shared" ref="G516:G579" si="16">IF(F516="",(C516*D516),(C516*D516)*F516)</f>
        <v>0</v>
      </c>
      <c r="H516" s="91" t="str">
        <f t="shared" ref="H516:H579" si="17">IF(OR(C516="",D516=""),"",IF(G516&lt;40,"PRIORITE 3",IF(G516&gt;=90,"PRIORITE 1","PRIORITE 2")))</f>
        <v/>
      </c>
      <c r="I516" s="92"/>
      <c r="J516" s="84"/>
      <c r="K516" s="84"/>
      <c r="L516" s="84"/>
    </row>
    <row r="517" spans="1:12" ht="57" customHeight="1" x14ac:dyDescent="0.4">
      <c r="A517" s="84"/>
      <c r="B517" s="85"/>
      <c r="C517" s="87"/>
      <c r="D517" s="88"/>
      <c r="E517" s="86"/>
      <c r="F517" s="89"/>
      <c r="G517" s="90">
        <f t="shared" si="16"/>
        <v>0</v>
      </c>
      <c r="H517" s="91" t="str">
        <f t="shared" si="17"/>
        <v/>
      </c>
      <c r="I517" s="92"/>
      <c r="J517" s="84"/>
      <c r="K517" s="84"/>
      <c r="L517" s="84"/>
    </row>
    <row r="518" spans="1:12" ht="57" customHeight="1" x14ac:dyDescent="0.4">
      <c r="A518" s="84"/>
      <c r="B518" s="85"/>
      <c r="C518" s="87"/>
      <c r="D518" s="88"/>
      <c r="E518" s="86"/>
      <c r="F518" s="89"/>
      <c r="G518" s="90">
        <f t="shared" si="16"/>
        <v>0</v>
      </c>
      <c r="H518" s="91" t="str">
        <f t="shared" si="17"/>
        <v/>
      </c>
      <c r="I518" s="92"/>
      <c r="J518" s="84"/>
      <c r="K518" s="84"/>
      <c r="L518" s="84"/>
    </row>
    <row r="519" spans="1:12" ht="57" customHeight="1" x14ac:dyDescent="0.4">
      <c r="A519" s="84"/>
      <c r="B519" s="85"/>
      <c r="C519" s="87"/>
      <c r="D519" s="88"/>
      <c r="E519" s="86"/>
      <c r="F519" s="89"/>
      <c r="G519" s="90">
        <f t="shared" si="16"/>
        <v>0</v>
      </c>
      <c r="H519" s="91" t="str">
        <f t="shared" si="17"/>
        <v/>
      </c>
      <c r="I519" s="92"/>
      <c r="J519" s="84"/>
      <c r="K519" s="84"/>
      <c r="L519" s="84"/>
    </row>
    <row r="520" spans="1:12" ht="57" customHeight="1" x14ac:dyDescent="0.4">
      <c r="A520" s="84"/>
      <c r="B520" s="85"/>
      <c r="C520" s="87"/>
      <c r="D520" s="88"/>
      <c r="E520" s="86"/>
      <c r="F520" s="89"/>
      <c r="G520" s="90">
        <f t="shared" si="16"/>
        <v>0</v>
      </c>
      <c r="H520" s="91" t="str">
        <f t="shared" si="17"/>
        <v/>
      </c>
      <c r="I520" s="92"/>
      <c r="J520" s="84"/>
      <c r="K520" s="84"/>
      <c r="L520" s="84"/>
    </row>
    <row r="521" spans="1:12" ht="57" customHeight="1" x14ac:dyDescent="0.4">
      <c r="A521" s="84"/>
      <c r="B521" s="85"/>
      <c r="C521" s="87"/>
      <c r="D521" s="88"/>
      <c r="E521" s="86"/>
      <c r="F521" s="89"/>
      <c r="G521" s="90">
        <f t="shared" si="16"/>
        <v>0</v>
      </c>
      <c r="H521" s="91" t="str">
        <f t="shared" si="17"/>
        <v/>
      </c>
      <c r="I521" s="92"/>
      <c r="J521" s="84"/>
      <c r="K521" s="84"/>
      <c r="L521" s="84"/>
    </row>
    <row r="522" spans="1:12" ht="57" customHeight="1" x14ac:dyDescent="0.4">
      <c r="A522" s="84"/>
      <c r="B522" s="85"/>
      <c r="C522" s="87"/>
      <c r="D522" s="88"/>
      <c r="E522" s="86"/>
      <c r="F522" s="89"/>
      <c r="G522" s="90">
        <f t="shared" si="16"/>
        <v>0</v>
      </c>
      <c r="H522" s="91" t="str">
        <f t="shared" si="17"/>
        <v/>
      </c>
      <c r="I522" s="92"/>
      <c r="J522" s="84"/>
      <c r="K522" s="84"/>
      <c r="L522" s="84"/>
    </row>
    <row r="523" spans="1:12" ht="57" customHeight="1" x14ac:dyDescent="0.4">
      <c r="A523" s="84"/>
      <c r="B523" s="85"/>
      <c r="C523" s="87"/>
      <c r="D523" s="88"/>
      <c r="E523" s="86"/>
      <c r="F523" s="89"/>
      <c r="G523" s="90">
        <f t="shared" si="16"/>
        <v>0</v>
      </c>
      <c r="H523" s="91" t="str">
        <f t="shared" si="17"/>
        <v/>
      </c>
      <c r="I523" s="92"/>
      <c r="J523" s="84"/>
      <c r="K523" s="84"/>
      <c r="L523" s="84"/>
    </row>
    <row r="524" spans="1:12" ht="57" customHeight="1" x14ac:dyDescent="0.4">
      <c r="A524" s="84"/>
      <c r="B524" s="85"/>
      <c r="C524" s="87"/>
      <c r="D524" s="88"/>
      <c r="E524" s="86"/>
      <c r="F524" s="89"/>
      <c r="G524" s="90">
        <f t="shared" si="16"/>
        <v>0</v>
      </c>
      <c r="H524" s="91" t="str">
        <f t="shared" si="17"/>
        <v/>
      </c>
      <c r="I524" s="92"/>
      <c r="J524" s="84"/>
      <c r="K524" s="84"/>
      <c r="L524" s="84"/>
    </row>
    <row r="525" spans="1:12" ht="57" customHeight="1" x14ac:dyDescent="0.4">
      <c r="A525" s="84"/>
      <c r="B525" s="85"/>
      <c r="C525" s="87"/>
      <c r="D525" s="88"/>
      <c r="E525" s="86"/>
      <c r="F525" s="89"/>
      <c r="G525" s="90">
        <f t="shared" si="16"/>
        <v>0</v>
      </c>
      <c r="H525" s="91" t="str">
        <f t="shared" si="17"/>
        <v/>
      </c>
      <c r="I525" s="92"/>
      <c r="J525" s="84"/>
      <c r="K525" s="84"/>
      <c r="L525" s="84"/>
    </row>
    <row r="526" spans="1:12" ht="57" customHeight="1" x14ac:dyDescent="0.4">
      <c r="A526" s="84"/>
      <c r="B526" s="85"/>
      <c r="C526" s="87"/>
      <c r="D526" s="88"/>
      <c r="E526" s="86"/>
      <c r="F526" s="89"/>
      <c r="G526" s="90">
        <f t="shared" si="16"/>
        <v>0</v>
      </c>
      <c r="H526" s="91" t="str">
        <f t="shared" si="17"/>
        <v/>
      </c>
      <c r="I526" s="92"/>
      <c r="J526" s="84"/>
      <c r="K526" s="84"/>
      <c r="L526" s="84"/>
    </row>
    <row r="527" spans="1:12" ht="57" customHeight="1" x14ac:dyDescent="0.4">
      <c r="A527" s="84"/>
      <c r="B527" s="85"/>
      <c r="C527" s="87"/>
      <c r="D527" s="88"/>
      <c r="E527" s="86"/>
      <c r="F527" s="89"/>
      <c r="G527" s="90">
        <f t="shared" si="16"/>
        <v>0</v>
      </c>
      <c r="H527" s="91" t="str">
        <f t="shared" si="17"/>
        <v/>
      </c>
      <c r="I527" s="92"/>
      <c r="J527" s="84"/>
      <c r="K527" s="84"/>
      <c r="L527" s="84"/>
    </row>
    <row r="528" spans="1:12" ht="57" customHeight="1" x14ac:dyDescent="0.4">
      <c r="A528" s="84"/>
      <c r="B528" s="85"/>
      <c r="C528" s="87"/>
      <c r="D528" s="88"/>
      <c r="E528" s="86"/>
      <c r="F528" s="89"/>
      <c r="G528" s="90">
        <f t="shared" si="16"/>
        <v>0</v>
      </c>
      <c r="H528" s="91" t="str">
        <f t="shared" si="17"/>
        <v/>
      </c>
      <c r="I528" s="92"/>
      <c r="J528" s="84"/>
      <c r="K528" s="84"/>
      <c r="L528" s="84"/>
    </row>
    <row r="529" spans="1:12" ht="57" customHeight="1" x14ac:dyDescent="0.4">
      <c r="A529" s="84"/>
      <c r="B529" s="85"/>
      <c r="C529" s="87"/>
      <c r="D529" s="88"/>
      <c r="E529" s="86"/>
      <c r="F529" s="89"/>
      <c r="G529" s="90">
        <f t="shared" si="16"/>
        <v>0</v>
      </c>
      <c r="H529" s="91" t="str">
        <f t="shared" si="17"/>
        <v/>
      </c>
      <c r="I529" s="92"/>
      <c r="J529" s="84"/>
      <c r="K529" s="84"/>
      <c r="L529" s="84"/>
    </row>
    <row r="530" spans="1:12" ht="57" customHeight="1" x14ac:dyDescent="0.4">
      <c r="A530" s="84"/>
      <c r="B530" s="85"/>
      <c r="C530" s="87"/>
      <c r="D530" s="88"/>
      <c r="E530" s="86"/>
      <c r="F530" s="89"/>
      <c r="G530" s="90">
        <f t="shared" si="16"/>
        <v>0</v>
      </c>
      <c r="H530" s="91" t="str">
        <f t="shared" si="17"/>
        <v/>
      </c>
      <c r="I530" s="92"/>
      <c r="J530" s="84"/>
      <c r="K530" s="84"/>
      <c r="L530" s="84"/>
    </row>
    <row r="531" spans="1:12" ht="57" customHeight="1" x14ac:dyDescent="0.4">
      <c r="A531" s="84"/>
      <c r="B531" s="85"/>
      <c r="C531" s="87"/>
      <c r="D531" s="88"/>
      <c r="E531" s="86"/>
      <c r="F531" s="89"/>
      <c r="G531" s="90">
        <f t="shared" si="16"/>
        <v>0</v>
      </c>
      <c r="H531" s="91" t="str">
        <f t="shared" si="17"/>
        <v/>
      </c>
      <c r="I531" s="92"/>
      <c r="J531" s="84"/>
      <c r="K531" s="84"/>
      <c r="L531" s="84"/>
    </row>
    <row r="532" spans="1:12" ht="57" customHeight="1" x14ac:dyDescent="0.4">
      <c r="A532" s="84"/>
      <c r="B532" s="85"/>
      <c r="C532" s="87"/>
      <c r="D532" s="88"/>
      <c r="E532" s="86"/>
      <c r="F532" s="89"/>
      <c r="G532" s="90">
        <f t="shared" si="16"/>
        <v>0</v>
      </c>
      <c r="H532" s="91" t="str">
        <f t="shared" si="17"/>
        <v/>
      </c>
      <c r="I532" s="92"/>
      <c r="J532" s="84"/>
      <c r="K532" s="84"/>
      <c r="L532" s="84"/>
    </row>
    <row r="533" spans="1:12" ht="57" customHeight="1" x14ac:dyDescent="0.4">
      <c r="A533" s="84"/>
      <c r="B533" s="85"/>
      <c r="C533" s="87"/>
      <c r="D533" s="88"/>
      <c r="E533" s="86"/>
      <c r="F533" s="89"/>
      <c r="G533" s="90">
        <f t="shared" si="16"/>
        <v>0</v>
      </c>
      <c r="H533" s="91" t="str">
        <f t="shared" si="17"/>
        <v/>
      </c>
      <c r="I533" s="92"/>
      <c r="J533" s="84"/>
      <c r="K533" s="84"/>
      <c r="L533" s="84"/>
    </row>
    <row r="534" spans="1:12" ht="57" customHeight="1" x14ac:dyDescent="0.4">
      <c r="A534" s="84"/>
      <c r="B534" s="85"/>
      <c r="C534" s="87"/>
      <c r="D534" s="88"/>
      <c r="E534" s="86"/>
      <c r="F534" s="89"/>
      <c r="G534" s="90">
        <f t="shared" si="16"/>
        <v>0</v>
      </c>
      <c r="H534" s="91" t="str">
        <f t="shared" si="17"/>
        <v/>
      </c>
      <c r="I534" s="92"/>
      <c r="J534" s="84"/>
      <c r="K534" s="84"/>
      <c r="L534" s="84"/>
    </row>
    <row r="535" spans="1:12" ht="57" customHeight="1" x14ac:dyDescent="0.4">
      <c r="A535" s="84"/>
      <c r="B535" s="85"/>
      <c r="C535" s="87"/>
      <c r="D535" s="88"/>
      <c r="E535" s="86"/>
      <c r="F535" s="89"/>
      <c r="G535" s="90">
        <f t="shared" si="16"/>
        <v>0</v>
      </c>
      <c r="H535" s="91" t="str">
        <f t="shared" si="17"/>
        <v/>
      </c>
      <c r="I535" s="92"/>
      <c r="J535" s="84"/>
      <c r="K535" s="84"/>
      <c r="L535" s="84"/>
    </row>
    <row r="536" spans="1:12" ht="57" customHeight="1" x14ac:dyDescent="0.4">
      <c r="A536" s="84"/>
      <c r="B536" s="85"/>
      <c r="C536" s="87"/>
      <c r="D536" s="88"/>
      <c r="E536" s="86"/>
      <c r="F536" s="89"/>
      <c r="G536" s="90">
        <f t="shared" si="16"/>
        <v>0</v>
      </c>
      <c r="H536" s="91" t="str">
        <f t="shared" si="17"/>
        <v/>
      </c>
      <c r="I536" s="92"/>
      <c r="J536" s="84"/>
      <c r="K536" s="84"/>
      <c r="L536" s="84"/>
    </row>
    <row r="537" spans="1:12" ht="57" customHeight="1" x14ac:dyDescent="0.4">
      <c r="A537" s="84"/>
      <c r="B537" s="85"/>
      <c r="C537" s="87"/>
      <c r="D537" s="88"/>
      <c r="E537" s="86"/>
      <c r="F537" s="89"/>
      <c r="G537" s="90">
        <f t="shared" si="16"/>
        <v>0</v>
      </c>
      <c r="H537" s="91" t="str">
        <f t="shared" si="17"/>
        <v/>
      </c>
      <c r="I537" s="92"/>
      <c r="J537" s="84"/>
      <c r="K537" s="84"/>
      <c r="L537" s="84"/>
    </row>
    <row r="538" spans="1:12" ht="57" customHeight="1" x14ac:dyDescent="0.4">
      <c r="A538" s="84"/>
      <c r="B538" s="85"/>
      <c r="C538" s="87"/>
      <c r="D538" s="88"/>
      <c r="E538" s="86"/>
      <c r="F538" s="89"/>
      <c r="G538" s="90">
        <f t="shared" si="16"/>
        <v>0</v>
      </c>
      <c r="H538" s="91" t="str">
        <f t="shared" si="17"/>
        <v/>
      </c>
      <c r="I538" s="92"/>
      <c r="J538" s="84"/>
      <c r="K538" s="84"/>
      <c r="L538" s="84"/>
    </row>
    <row r="539" spans="1:12" ht="57" customHeight="1" x14ac:dyDescent="0.4">
      <c r="A539" s="84"/>
      <c r="B539" s="85"/>
      <c r="C539" s="87"/>
      <c r="D539" s="88"/>
      <c r="E539" s="86"/>
      <c r="F539" s="89"/>
      <c r="G539" s="90">
        <f t="shared" si="16"/>
        <v>0</v>
      </c>
      <c r="H539" s="91" t="str">
        <f t="shared" si="17"/>
        <v/>
      </c>
      <c r="I539" s="92"/>
      <c r="J539" s="84"/>
      <c r="K539" s="84"/>
      <c r="L539" s="84"/>
    </row>
    <row r="540" spans="1:12" ht="57" customHeight="1" x14ac:dyDescent="0.4">
      <c r="A540" s="84"/>
      <c r="B540" s="85"/>
      <c r="C540" s="87"/>
      <c r="D540" s="88"/>
      <c r="E540" s="86"/>
      <c r="F540" s="89"/>
      <c r="G540" s="90">
        <f t="shared" si="16"/>
        <v>0</v>
      </c>
      <c r="H540" s="91" t="str">
        <f t="shared" si="17"/>
        <v/>
      </c>
      <c r="I540" s="92"/>
      <c r="J540" s="84"/>
      <c r="K540" s="84"/>
      <c r="L540" s="84"/>
    </row>
    <row r="541" spans="1:12" ht="57" customHeight="1" x14ac:dyDescent="0.4">
      <c r="A541" s="84"/>
      <c r="B541" s="85"/>
      <c r="C541" s="87"/>
      <c r="D541" s="88"/>
      <c r="E541" s="86"/>
      <c r="F541" s="89"/>
      <c r="G541" s="90">
        <f t="shared" si="16"/>
        <v>0</v>
      </c>
      <c r="H541" s="91" t="str">
        <f t="shared" si="17"/>
        <v/>
      </c>
      <c r="I541" s="92"/>
      <c r="J541" s="84"/>
      <c r="K541" s="84"/>
      <c r="L541" s="84"/>
    </row>
    <row r="542" spans="1:12" ht="57" customHeight="1" x14ac:dyDescent="0.4">
      <c r="A542" s="84"/>
      <c r="B542" s="85"/>
      <c r="C542" s="87"/>
      <c r="D542" s="88"/>
      <c r="E542" s="86"/>
      <c r="F542" s="89"/>
      <c r="G542" s="90">
        <f t="shared" si="16"/>
        <v>0</v>
      </c>
      <c r="H542" s="91" t="str">
        <f t="shared" si="17"/>
        <v/>
      </c>
      <c r="I542" s="92"/>
      <c r="J542" s="84"/>
      <c r="K542" s="84"/>
      <c r="L542" s="84"/>
    </row>
    <row r="543" spans="1:12" ht="57" customHeight="1" x14ac:dyDescent="0.4">
      <c r="A543" s="84"/>
      <c r="B543" s="85"/>
      <c r="C543" s="87"/>
      <c r="D543" s="88"/>
      <c r="E543" s="86"/>
      <c r="F543" s="89"/>
      <c r="G543" s="90">
        <f t="shared" si="16"/>
        <v>0</v>
      </c>
      <c r="H543" s="91" t="str">
        <f t="shared" si="17"/>
        <v/>
      </c>
      <c r="I543" s="92"/>
      <c r="J543" s="84"/>
      <c r="K543" s="84"/>
      <c r="L543" s="84"/>
    </row>
    <row r="544" spans="1:12" ht="57" customHeight="1" x14ac:dyDescent="0.4">
      <c r="A544" s="84"/>
      <c r="B544" s="85"/>
      <c r="C544" s="87"/>
      <c r="D544" s="88"/>
      <c r="E544" s="86"/>
      <c r="F544" s="89"/>
      <c r="G544" s="90">
        <f t="shared" si="16"/>
        <v>0</v>
      </c>
      <c r="H544" s="91" t="str">
        <f t="shared" si="17"/>
        <v/>
      </c>
      <c r="I544" s="92"/>
      <c r="J544" s="84"/>
      <c r="K544" s="84"/>
      <c r="L544" s="84"/>
    </row>
    <row r="545" spans="1:12" ht="57" customHeight="1" x14ac:dyDescent="0.4">
      <c r="A545" s="84"/>
      <c r="B545" s="85"/>
      <c r="C545" s="87"/>
      <c r="D545" s="88"/>
      <c r="E545" s="86"/>
      <c r="F545" s="89"/>
      <c r="G545" s="90">
        <f t="shared" si="16"/>
        <v>0</v>
      </c>
      <c r="H545" s="91" t="str">
        <f t="shared" si="17"/>
        <v/>
      </c>
      <c r="I545" s="92"/>
      <c r="J545" s="84"/>
      <c r="K545" s="84"/>
      <c r="L545" s="84"/>
    </row>
    <row r="546" spans="1:12" ht="57" customHeight="1" x14ac:dyDescent="0.4">
      <c r="A546" s="84"/>
      <c r="B546" s="85"/>
      <c r="C546" s="87"/>
      <c r="D546" s="88"/>
      <c r="E546" s="86"/>
      <c r="F546" s="89"/>
      <c r="G546" s="90">
        <f t="shared" si="16"/>
        <v>0</v>
      </c>
      <c r="H546" s="91" t="str">
        <f t="shared" si="17"/>
        <v/>
      </c>
      <c r="I546" s="92"/>
      <c r="J546" s="84"/>
      <c r="K546" s="84"/>
      <c r="L546" s="84"/>
    </row>
    <row r="547" spans="1:12" ht="57" customHeight="1" x14ac:dyDescent="0.4">
      <c r="A547" s="84"/>
      <c r="B547" s="85"/>
      <c r="C547" s="87"/>
      <c r="D547" s="88"/>
      <c r="E547" s="86"/>
      <c r="F547" s="89"/>
      <c r="G547" s="90">
        <f t="shared" si="16"/>
        <v>0</v>
      </c>
      <c r="H547" s="91" t="str">
        <f t="shared" si="17"/>
        <v/>
      </c>
      <c r="I547" s="92"/>
      <c r="J547" s="84"/>
      <c r="K547" s="84"/>
      <c r="L547" s="84"/>
    </row>
    <row r="548" spans="1:12" ht="57" customHeight="1" x14ac:dyDescent="0.4">
      <c r="A548" s="84"/>
      <c r="B548" s="85"/>
      <c r="C548" s="87"/>
      <c r="D548" s="88"/>
      <c r="E548" s="86"/>
      <c r="F548" s="89"/>
      <c r="G548" s="90">
        <f t="shared" si="16"/>
        <v>0</v>
      </c>
      <c r="H548" s="91" t="str">
        <f t="shared" si="17"/>
        <v/>
      </c>
      <c r="I548" s="92"/>
      <c r="J548" s="84"/>
      <c r="K548" s="84"/>
      <c r="L548" s="84"/>
    </row>
    <row r="549" spans="1:12" ht="57" customHeight="1" x14ac:dyDescent="0.4">
      <c r="A549" s="84"/>
      <c r="B549" s="85"/>
      <c r="C549" s="87"/>
      <c r="D549" s="88"/>
      <c r="E549" s="86"/>
      <c r="F549" s="89"/>
      <c r="G549" s="90">
        <f t="shared" si="16"/>
        <v>0</v>
      </c>
      <c r="H549" s="91" t="str">
        <f t="shared" si="17"/>
        <v/>
      </c>
      <c r="I549" s="92"/>
      <c r="J549" s="84"/>
      <c r="K549" s="84"/>
      <c r="L549" s="84"/>
    </row>
    <row r="550" spans="1:12" ht="57" customHeight="1" x14ac:dyDescent="0.4">
      <c r="A550" s="84"/>
      <c r="B550" s="85"/>
      <c r="C550" s="87"/>
      <c r="D550" s="88"/>
      <c r="E550" s="86"/>
      <c r="F550" s="89"/>
      <c r="G550" s="90">
        <f t="shared" si="16"/>
        <v>0</v>
      </c>
      <c r="H550" s="91" t="str">
        <f t="shared" si="17"/>
        <v/>
      </c>
      <c r="I550" s="92"/>
      <c r="J550" s="84"/>
      <c r="K550" s="84"/>
      <c r="L550" s="84"/>
    </row>
    <row r="551" spans="1:12" ht="57" customHeight="1" x14ac:dyDescent="0.4">
      <c r="A551" s="84"/>
      <c r="B551" s="85"/>
      <c r="C551" s="87"/>
      <c r="D551" s="88"/>
      <c r="E551" s="86"/>
      <c r="F551" s="89"/>
      <c r="G551" s="90">
        <f t="shared" si="16"/>
        <v>0</v>
      </c>
      <c r="H551" s="91" t="str">
        <f t="shared" si="17"/>
        <v/>
      </c>
      <c r="I551" s="92"/>
      <c r="J551" s="84"/>
      <c r="K551" s="84"/>
      <c r="L551" s="84"/>
    </row>
    <row r="552" spans="1:12" ht="57" customHeight="1" x14ac:dyDescent="0.4">
      <c r="A552" s="84"/>
      <c r="B552" s="85"/>
      <c r="C552" s="87"/>
      <c r="D552" s="88"/>
      <c r="E552" s="86"/>
      <c r="F552" s="89"/>
      <c r="G552" s="90">
        <f t="shared" si="16"/>
        <v>0</v>
      </c>
      <c r="H552" s="91" t="str">
        <f t="shared" si="17"/>
        <v/>
      </c>
      <c r="I552" s="92"/>
      <c r="J552" s="84"/>
      <c r="K552" s="84"/>
      <c r="L552" s="84"/>
    </row>
    <row r="553" spans="1:12" ht="57" customHeight="1" x14ac:dyDescent="0.4">
      <c r="A553" s="84"/>
      <c r="B553" s="85"/>
      <c r="C553" s="87"/>
      <c r="D553" s="88"/>
      <c r="E553" s="86"/>
      <c r="F553" s="89"/>
      <c r="G553" s="90">
        <f t="shared" si="16"/>
        <v>0</v>
      </c>
      <c r="H553" s="91" t="str">
        <f t="shared" si="17"/>
        <v/>
      </c>
      <c r="I553" s="92"/>
      <c r="J553" s="84"/>
      <c r="K553" s="84"/>
      <c r="L553" s="84"/>
    </row>
    <row r="554" spans="1:12" ht="57" customHeight="1" x14ac:dyDescent="0.4">
      <c r="A554" s="84"/>
      <c r="B554" s="85"/>
      <c r="C554" s="87"/>
      <c r="D554" s="88"/>
      <c r="E554" s="86"/>
      <c r="F554" s="89"/>
      <c r="G554" s="90">
        <f t="shared" si="16"/>
        <v>0</v>
      </c>
      <c r="H554" s="91" t="str">
        <f t="shared" si="17"/>
        <v/>
      </c>
      <c r="I554" s="92"/>
      <c r="J554" s="84"/>
      <c r="K554" s="84"/>
      <c r="L554" s="84"/>
    </row>
    <row r="555" spans="1:12" ht="57" customHeight="1" x14ac:dyDescent="0.4">
      <c r="A555" s="84"/>
      <c r="B555" s="85"/>
      <c r="C555" s="87"/>
      <c r="D555" s="88"/>
      <c r="E555" s="86"/>
      <c r="F555" s="89"/>
      <c r="G555" s="90">
        <f t="shared" si="16"/>
        <v>0</v>
      </c>
      <c r="H555" s="91" t="str">
        <f t="shared" si="17"/>
        <v/>
      </c>
      <c r="I555" s="92"/>
      <c r="J555" s="84"/>
      <c r="K555" s="84"/>
      <c r="L555" s="84"/>
    </row>
    <row r="556" spans="1:12" ht="57" customHeight="1" x14ac:dyDescent="0.4">
      <c r="A556" s="84"/>
      <c r="B556" s="85"/>
      <c r="C556" s="87"/>
      <c r="D556" s="88"/>
      <c r="E556" s="86"/>
      <c r="F556" s="89"/>
      <c r="G556" s="90">
        <f t="shared" si="16"/>
        <v>0</v>
      </c>
      <c r="H556" s="91" t="str">
        <f t="shared" si="17"/>
        <v/>
      </c>
      <c r="I556" s="92"/>
      <c r="J556" s="84"/>
      <c r="K556" s="84"/>
      <c r="L556" s="84"/>
    </row>
    <row r="557" spans="1:12" ht="57" customHeight="1" x14ac:dyDescent="0.4">
      <c r="A557" s="84"/>
      <c r="B557" s="85"/>
      <c r="C557" s="87"/>
      <c r="D557" s="88"/>
      <c r="E557" s="86"/>
      <c r="F557" s="89"/>
      <c r="G557" s="90">
        <f t="shared" si="16"/>
        <v>0</v>
      </c>
      <c r="H557" s="91" t="str">
        <f t="shared" si="17"/>
        <v/>
      </c>
      <c r="I557" s="92"/>
      <c r="J557" s="84"/>
      <c r="K557" s="84"/>
      <c r="L557" s="84"/>
    </row>
    <row r="558" spans="1:12" ht="57" customHeight="1" x14ac:dyDescent="0.4">
      <c r="A558" s="84"/>
      <c r="B558" s="85"/>
      <c r="C558" s="87"/>
      <c r="D558" s="88"/>
      <c r="E558" s="86"/>
      <c r="F558" s="89"/>
      <c r="G558" s="90">
        <f t="shared" si="16"/>
        <v>0</v>
      </c>
      <c r="H558" s="91" t="str">
        <f t="shared" si="17"/>
        <v/>
      </c>
      <c r="I558" s="92"/>
      <c r="J558" s="84"/>
      <c r="K558" s="84"/>
      <c r="L558" s="84"/>
    </row>
    <row r="559" spans="1:12" ht="57" customHeight="1" x14ac:dyDescent="0.4">
      <c r="A559" s="84"/>
      <c r="B559" s="85"/>
      <c r="C559" s="87"/>
      <c r="D559" s="88"/>
      <c r="E559" s="86"/>
      <c r="F559" s="89"/>
      <c r="G559" s="90">
        <f t="shared" si="16"/>
        <v>0</v>
      </c>
      <c r="H559" s="91" t="str">
        <f t="shared" si="17"/>
        <v/>
      </c>
      <c r="I559" s="92"/>
      <c r="J559" s="84"/>
      <c r="K559" s="84"/>
      <c r="L559" s="84"/>
    </row>
    <row r="560" spans="1:12" ht="57" customHeight="1" x14ac:dyDescent="0.4">
      <c r="A560" s="84"/>
      <c r="B560" s="85"/>
      <c r="C560" s="87"/>
      <c r="D560" s="88"/>
      <c r="E560" s="86"/>
      <c r="F560" s="89"/>
      <c r="G560" s="90">
        <f t="shared" si="16"/>
        <v>0</v>
      </c>
      <c r="H560" s="91" t="str">
        <f t="shared" si="17"/>
        <v/>
      </c>
      <c r="I560" s="92"/>
      <c r="J560" s="84"/>
      <c r="K560" s="84"/>
      <c r="L560" s="84"/>
    </row>
    <row r="561" spans="1:12" ht="57" customHeight="1" x14ac:dyDescent="0.4">
      <c r="A561" s="84"/>
      <c r="B561" s="85"/>
      <c r="C561" s="87"/>
      <c r="D561" s="88"/>
      <c r="E561" s="86"/>
      <c r="F561" s="89"/>
      <c r="G561" s="90">
        <f t="shared" si="16"/>
        <v>0</v>
      </c>
      <c r="H561" s="91" t="str">
        <f t="shared" si="17"/>
        <v/>
      </c>
      <c r="I561" s="92"/>
      <c r="J561" s="84"/>
      <c r="K561" s="84"/>
      <c r="L561" s="84"/>
    </row>
    <row r="562" spans="1:12" ht="57" customHeight="1" x14ac:dyDescent="0.4">
      <c r="A562" s="84"/>
      <c r="B562" s="85"/>
      <c r="C562" s="87"/>
      <c r="D562" s="88"/>
      <c r="E562" s="86"/>
      <c r="F562" s="89"/>
      <c r="G562" s="90">
        <f t="shared" si="16"/>
        <v>0</v>
      </c>
      <c r="H562" s="91" t="str">
        <f t="shared" si="17"/>
        <v/>
      </c>
      <c r="I562" s="92"/>
      <c r="J562" s="84"/>
      <c r="K562" s="84"/>
      <c r="L562" s="84"/>
    </row>
    <row r="563" spans="1:12" ht="57" customHeight="1" x14ac:dyDescent="0.4">
      <c r="A563" s="84"/>
      <c r="B563" s="85"/>
      <c r="C563" s="87"/>
      <c r="D563" s="88"/>
      <c r="E563" s="86"/>
      <c r="F563" s="89"/>
      <c r="G563" s="90">
        <f t="shared" si="16"/>
        <v>0</v>
      </c>
      <c r="H563" s="91" t="str">
        <f t="shared" si="17"/>
        <v/>
      </c>
      <c r="I563" s="92"/>
      <c r="J563" s="84"/>
      <c r="K563" s="84"/>
      <c r="L563" s="84"/>
    </row>
    <row r="564" spans="1:12" ht="57" customHeight="1" x14ac:dyDescent="0.4">
      <c r="A564" s="84"/>
      <c r="B564" s="85"/>
      <c r="C564" s="87"/>
      <c r="D564" s="88"/>
      <c r="E564" s="86"/>
      <c r="F564" s="89"/>
      <c r="G564" s="90">
        <f t="shared" si="16"/>
        <v>0</v>
      </c>
      <c r="H564" s="91" t="str">
        <f t="shared" si="17"/>
        <v/>
      </c>
      <c r="I564" s="92"/>
      <c r="J564" s="84"/>
      <c r="K564" s="84"/>
      <c r="L564" s="84"/>
    </row>
    <row r="565" spans="1:12" ht="57" customHeight="1" x14ac:dyDescent="0.4">
      <c r="A565" s="84"/>
      <c r="B565" s="85"/>
      <c r="C565" s="87"/>
      <c r="D565" s="88"/>
      <c r="E565" s="86"/>
      <c r="F565" s="89"/>
      <c r="G565" s="90">
        <f t="shared" si="16"/>
        <v>0</v>
      </c>
      <c r="H565" s="91" t="str">
        <f t="shared" si="17"/>
        <v/>
      </c>
      <c r="I565" s="92"/>
      <c r="J565" s="84"/>
      <c r="K565" s="84"/>
      <c r="L565" s="84"/>
    </row>
    <row r="566" spans="1:12" ht="57" customHeight="1" x14ac:dyDescent="0.4">
      <c r="A566" s="84"/>
      <c r="B566" s="85"/>
      <c r="C566" s="87"/>
      <c r="D566" s="88"/>
      <c r="E566" s="86"/>
      <c r="F566" s="89"/>
      <c r="G566" s="90">
        <f t="shared" si="16"/>
        <v>0</v>
      </c>
      <c r="H566" s="91" t="str">
        <f t="shared" si="17"/>
        <v/>
      </c>
      <c r="I566" s="92"/>
      <c r="J566" s="84"/>
      <c r="K566" s="84"/>
      <c r="L566" s="84"/>
    </row>
    <row r="567" spans="1:12" ht="57" customHeight="1" x14ac:dyDescent="0.4">
      <c r="A567" s="84"/>
      <c r="B567" s="85"/>
      <c r="C567" s="87"/>
      <c r="D567" s="88"/>
      <c r="E567" s="86"/>
      <c r="F567" s="89"/>
      <c r="G567" s="90">
        <f t="shared" si="16"/>
        <v>0</v>
      </c>
      <c r="H567" s="91" t="str">
        <f t="shared" si="17"/>
        <v/>
      </c>
      <c r="I567" s="92"/>
      <c r="J567" s="84"/>
      <c r="K567" s="84"/>
      <c r="L567" s="84"/>
    </row>
    <row r="568" spans="1:12" ht="57" customHeight="1" x14ac:dyDescent="0.4">
      <c r="A568" s="84"/>
      <c r="B568" s="85"/>
      <c r="C568" s="87"/>
      <c r="D568" s="88"/>
      <c r="E568" s="86"/>
      <c r="F568" s="89"/>
      <c r="G568" s="90">
        <f t="shared" si="16"/>
        <v>0</v>
      </c>
      <c r="H568" s="91" t="str">
        <f t="shared" si="17"/>
        <v/>
      </c>
      <c r="I568" s="92"/>
      <c r="J568" s="84"/>
      <c r="K568" s="84"/>
      <c r="L568" s="84"/>
    </row>
    <row r="569" spans="1:12" ht="57" customHeight="1" x14ac:dyDescent="0.4">
      <c r="A569" s="84"/>
      <c r="B569" s="85"/>
      <c r="C569" s="87"/>
      <c r="D569" s="88"/>
      <c r="E569" s="86"/>
      <c r="F569" s="89"/>
      <c r="G569" s="90">
        <f t="shared" si="16"/>
        <v>0</v>
      </c>
      <c r="H569" s="91" t="str">
        <f t="shared" si="17"/>
        <v/>
      </c>
      <c r="I569" s="92"/>
      <c r="J569" s="84"/>
      <c r="K569" s="84"/>
      <c r="L569" s="84"/>
    </row>
    <row r="570" spans="1:12" ht="57" customHeight="1" x14ac:dyDescent="0.4">
      <c r="A570" s="84"/>
      <c r="B570" s="85"/>
      <c r="C570" s="87"/>
      <c r="D570" s="88"/>
      <c r="E570" s="86"/>
      <c r="F570" s="89"/>
      <c r="G570" s="90">
        <f t="shared" si="16"/>
        <v>0</v>
      </c>
      <c r="H570" s="91" t="str">
        <f t="shared" si="17"/>
        <v/>
      </c>
      <c r="I570" s="92"/>
      <c r="J570" s="84"/>
      <c r="K570" s="84"/>
      <c r="L570" s="84"/>
    </row>
    <row r="571" spans="1:12" ht="57" customHeight="1" x14ac:dyDescent="0.4">
      <c r="A571" s="84"/>
      <c r="B571" s="85"/>
      <c r="C571" s="87"/>
      <c r="D571" s="88"/>
      <c r="E571" s="86"/>
      <c r="F571" s="89"/>
      <c r="G571" s="90">
        <f t="shared" si="16"/>
        <v>0</v>
      </c>
      <c r="H571" s="91" t="str">
        <f t="shared" si="17"/>
        <v/>
      </c>
      <c r="I571" s="92"/>
      <c r="J571" s="84"/>
      <c r="K571" s="84"/>
      <c r="L571" s="84"/>
    </row>
    <row r="572" spans="1:12" ht="57" customHeight="1" x14ac:dyDescent="0.4">
      <c r="A572" s="84"/>
      <c r="B572" s="85"/>
      <c r="C572" s="87"/>
      <c r="D572" s="88"/>
      <c r="E572" s="86"/>
      <c r="F572" s="89"/>
      <c r="G572" s="90">
        <f t="shared" si="16"/>
        <v>0</v>
      </c>
      <c r="H572" s="91" t="str">
        <f t="shared" si="17"/>
        <v/>
      </c>
      <c r="I572" s="92"/>
      <c r="J572" s="84"/>
      <c r="K572" s="84"/>
      <c r="L572" s="84"/>
    </row>
    <row r="573" spans="1:12" ht="57" customHeight="1" x14ac:dyDescent="0.4">
      <c r="A573" s="84"/>
      <c r="B573" s="85"/>
      <c r="C573" s="87"/>
      <c r="D573" s="88"/>
      <c r="E573" s="86"/>
      <c r="F573" s="89"/>
      <c r="G573" s="90">
        <f t="shared" si="16"/>
        <v>0</v>
      </c>
      <c r="H573" s="91" t="str">
        <f t="shared" si="17"/>
        <v/>
      </c>
      <c r="I573" s="92"/>
      <c r="J573" s="84"/>
      <c r="K573" s="84"/>
      <c r="L573" s="84"/>
    </row>
    <row r="574" spans="1:12" ht="57" customHeight="1" x14ac:dyDescent="0.4">
      <c r="A574" s="84"/>
      <c r="B574" s="85"/>
      <c r="C574" s="87"/>
      <c r="D574" s="88"/>
      <c r="E574" s="86"/>
      <c r="F574" s="89"/>
      <c r="G574" s="90">
        <f t="shared" si="16"/>
        <v>0</v>
      </c>
      <c r="H574" s="91" t="str">
        <f t="shared" si="17"/>
        <v/>
      </c>
      <c r="I574" s="92"/>
      <c r="J574" s="84"/>
      <c r="K574" s="84"/>
      <c r="L574" s="84"/>
    </row>
    <row r="575" spans="1:12" ht="57" customHeight="1" x14ac:dyDescent="0.4">
      <c r="A575" s="84"/>
      <c r="B575" s="85"/>
      <c r="C575" s="87"/>
      <c r="D575" s="88"/>
      <c r="E575" s="86"/>
      <c r="F575" s="89"/>
      <c r="G575" s="90">
        <f t="shared" si="16"/>
        <v>0</v>
      </c>
      <c r="H575" s="91" t="str">
        <f t="shared" si="17"/>
        <v/>
      </c>
      <c r="I575" s="92"/>
      <c r="J575" s="84"/>
      <c r="K575" s="84"/>
      <c r="L575" s="84"/>
    </row>
    <row r="576" spans="1:12" ht="57" customHeight="1" x14ac:dyDescent="0.4">
      <c r="A576" s="84"/>
      <c r="B576" s="85"/>
      <c r="C576" s="87"/>
      <c r="D576" s="88"/>
      <c r="E576" s="86"/>
      <c r="F576" s="89"/>
      <c r="G576" s="90">
        <f t="shared" si="16"/>
        <v>0</v>
      </c>
      <c r="H576" s="91" t="str">
        <f t="shared" si="17"/>
        <v/>
      </c>
      <c r="I576" s="92"/>
      <c r="J576" s="84"/>
      <c r="K576" s="84"/>
      <c r="L576" s="84"/>
    </row>
    <row r="577" spans="1:12" ht="57" customHeight="1" x14ac:dyDescent="0.4">
      <c r="A577" s="84"/>
      <c r="B577" s="85"/>
      <c r="C577" s="87"/>
      <c r="D577" s="88"/>
      <c r="E577" s="86"/>
      <c r="F577" s="89"/>
      <c r="G577" s="90">
        <f t="shared" si="16"/>
        <v>0</v>
      </c>
      <c r="H577" s="91" t="str">
        <f t="shared" si="17"/>
        <v/>
      </c>
      <c r="I577" s="92"/>
      <c r="J577" s="84"/>
      <c r="K577" s="84"/>
      <c r="L577" s="84"/>
    </row>
    <row r="578" spans="1:12" ht="57" customHeight="1" x14ac:dyDescent="0.4">
      <c r="A578" s="84"/>
      <c r="B578" s="85"/>
      <c r="C578" s="87"/>
      <c r="D578" s="88"/>
      <c r="E578" s="86"/>
      <c r="F578" s="89"/>
      <c r="G578" s="90">
        <f t="shared" si="16"/>
        <v>0</v>
      </c>
      <c r="H578" s="91" t="str">
        <f t="shared" si="17"/>
        <v/>
      </c>
      <c r="I578" s="92"/>
      <c r="J578" s="84"/>
      <c r="K578" s="84"/>
      <c r="L578" s="84"/>
    </row>
    <row r="579" spans="1:12" ht="57" customHeight="1" x14ac:dyDescent="0.4">
      <c r="A579" s="84"/>
      <c r="B579" s="85"/>
      <c r="C579" s="87"/>
      <c r="D579" s="88"/>
      <c r="E579" s="86"/>
      <c r="F579" s="89"/>
      <c r="G579" s="90">
        <f t="shared" si="16"/>
        <v>0</v>
      </c>
      <c r="H579" s="91" t="str">
        <f t="shared" si="17"/>
        <v/>
      </c>
      <c r="I579" s="92"/>
      <c r="J579" s="84"/>
      <c r="K579" s="84"/>
      <c r="L579" s="84"/>
    </row>
    <row r="580" spans="1:12" ht="57" customHeight="1" x14ac:dyDescent="0.4">
      <c r="A580" s="84"/>
      <c r="B580" s="85"/>
      <c r="C580" s="87"/>
      <c r="D580" s="88"/>
      <c r="E580" s="86"/>
      <c r="F580" s="89"/>
      <c r="G580" s="90">
        <f t="shared" ref="G580:G643" si="18">IF(F580="",(C580*D580),(C580*D580)*F580)</f>
        <v>0</v>
      </c>
      <c r="H580" s="91" t="str">
        <f t="shared" ref="H580:H643" si="19">IF(OR(C580="",D580=""),"",IF(G580&lt;40,"PRIORITE 3",IF(G580&gt;=90,"PRIORITE 1","PRIORITE 2")))</f>
        <v/>
      </c>
      <c r="I580" s="92"/>
      <c r="J580" s="84"/>
      <c r="K580" s="84"/>
      <c r="L580" s="84"/>
    </row>
    <row r="581" spans="1:12" ht="57" customHeight="1" x14ac:dyDescent="0.4">
      <c r="A581" s="84"/>
      <c r="B581" s="85"/>
      <c r="C581" s="87"/>
      <c r="D581" s="88"/>
      <c r="E581" s="86"/>
      <c r="F581" s="89"/>
      <c r="G581" s="90">
        <f t="shared" si="18"/>
        <v>0</v>
      </c>
      <c r="H581" s="91" t="str">
        <f t="shared" si="19"/>
        <v/>
      </c>
      <c r="I581" s="92"/>
      <c r="J581" s="84"/>
      <c r="K581" s="84"/>
      <c r="L581" s="84"/>
    </row>
    <row r="582" spans="1:12" ht="57" customHeight="1" x14ac:dyDescent="0.4">
      <c r="A582" s="84"/>
      <c r="B582" s="85"/>
      <c r="C582" s="87"/>
      <c r="D582" s="88"/>
      <c r="E582" s="86"/>
      <c r="F582" s="89"/>
      <c r="G582" s="90">
        <f t="shared" si="18"/>
        <v>0</v>
      </c>
      <c r="H582" s="91" t="str">
        <f t="shared" si="19"/>
        <v/>
      </c>
      <c r="I582" s="92"/>
      <c r="J582" s="84"/>
      <c r="K582" s="84"/>
      <c r="L582" s="84"/>
    </row>
    <row r="583" spans="1:12" ht="57" customHeight="1" x14ac:dyDescent="0.4">
      <c r="A583" s="84"/>
      <c r="B583" s="85"/>
      <c r="C583" s="87"/>
      <c r="D583" s="88"/>
      <c r="E583" s="86"/>
      <c r="F583" s="89"/>
      <c r="G583" s="90">
        <f t="shared" si="18"/>
        <v>0</v>
      </c>
      <c r="H583" s="91" t="str">
        <f t="shared" si="19"/>
        <v/>
      </c>
      <c r="I583" s="92"/>
      <c r="J583" s="84"/>
      <c r="K583" s="84"/>
      <c r="L583" s="84"/>
    </row>
    <row r="584" spans="1:12" ht="57" customHeight="1" x14ac:dyDescent="0.4">
      <c r="A584" s="84"/>
      <c r="B584" s="85"/>
      <c r="C584" s="87"/>
      <c r="D584" s="88"/>
      <c r="E584" s="86"/>
      <c r="F584" s="89"/>
      <c r="G584" s="90">
        <f t="shared" si="18"/>
        <v>0</v>
      </c>
      <c r="H584" s="91" t="str">
        <f t="shared" si="19"/>
        <v/>
      </c>
      <c r="I584" s="92"/>
      <c r="J584" s="84"/>
      <c r="K584" s="84"/>
      <c r="L584" s="84"/>
    </row>
    <row r="585" spans="1:12" ht="57" customHeight="1" x14ac:dyDescent="0.4">
      <c r="A585" s="84"/>
      <c r="B585" s="85"/>
      <c r="C585" s="87"/>
      <c r="D585" s="88"/>
      <c r="E585" s="86"/>
      <c r="F585" s="89"/>
      <c r="G585" s="90">
        <f t="shared" si="18"/>
        <v>0</v>
      </c>
      <c r="H585" s="91" t="str">
        <f t="shared" si="19"/>
        <v/>
      </c>
      <c r="I585" s="92"/>
      <c r="J585" s="84"/>
      <c r="K585" s="84"/>
      <c r="L585" s="84"/>
    </row>
    <row r="586" spans="1:12" ht="57" customHeight="1" x14ac:dyDescent="0.4">
      <c r="A586" s="84"/>
      <c r="B586" s="85"/>
      <c r="C586" s="87"/>
      <c r="D586" s="88"/>
      <c r="E586" s="86"/>
      <c r="F586" s="89"/>
      <c r="G586" s="90">
        <f t="shared" si="18"/>
        <v>0</v>
      </c>
      <c r="H586" s="91" t="str">
        <f t="shared" si="19"/>
        <v/>
      </c>
      <c r="I586" s="92"/>
      <c r="J586" s="84"/>
      <c r="K586" s="84"/>
      <c r="L586" s="84"/>
    </row>
    <row r="587" spans="1:12" ht="57" customHeight="1" x14ac:dyDescent="0.4">
      <c r="A587" s="84"/>
      <c r="B587" s="85"/>
      <c r="C587" s="87"/>
      <c r="D587" s="88"/>
      <c r="E587" s="86"/>
      <c r="F587" s="89"/>
      <c r="G587" s="90">
        <f t="shared" si="18"/>
        <v>0</v>
      </c>
      <c r="H587" s="91" t="str">
        <f t="shared" si="19"/>
        <v/>
      </c>
      <c r="I587" s="92"/>
      <c r="J587" s="84"/>
      <c r="K587" s="84"/>
      <c r="L587" s="84"/>
    </row>
    <row r="588" spans="1:12" ht="57" customHeight="1" x14ac:dyDescent="0.4">
      <c r="A588" s="84"/>
      <c r="B588" s="85"/>
      <c r="C588" s="87"/>
      <c r="D588" s="88"/>
      <c r="E588" s="86"/>
      <c r="F588" s="89"/>
      <c r="G588" s="90">
        <f t="shared" si="18"/>
        <v>0</v>
      </c>
      <c r="H588" s="91" t="str">
        <f t="shared" si="19"/>
        <v/>
      </c>
      <c r="I588" s="92"/>
      <c r="J588" s="84"/>
      <c r="K588" s="84"/>
      <c r="L588" s="84"/>
    </row>
    <row r="589" spans="1:12" ht="57" customHeight="1" x14ac:dyDescent="0.4">
      <c r="A589" s="84"/>
      <c r="B589" s="85"/>
      <c r="C589" s="87"/>
      <c r="D589" s="88"/>
      <c r="E589" s="86"/>
      <c r="F589" s="89"/>
      <c r="G589" s="90">
        <f t="shared" si="18"/>
        <v>0</v>
      </c>
      <c r="H589" s="91" t="str">
        <f t="shared" si="19"/>
        <v/>
      </c>
      <c r="I589" s="92"/>
      <c r="J589" s="84"/>
      <c r="K589" s="84"/>
      <c r="L589" s="84"/>
    </row>
    <row r="590" spans="1:12" ht="57" customHeight="1" x14ac:dyDescent="0.4">
      <c r="A590" s="84"/>
      <c r="B590" s="85"/>
      <c r="C590" s="87"/>
      <c r="D590" s="88"/>
      <c r="E590" s="86"/>
      <c r="F590" s="89"/>
      <c r="G590" s="90">
        <f t="shared" si="18"/>
        <v>0</v>
      </c>
      <c r="H590" s="91" t="str">
        <f t="shared" si="19"/>
        <v/>
      </c>
      <c r="I590" s="92"/>
      <c r="J590" s="84"/>
      <c r="K590" s="84"/>
      <c r="L590" s="84"/>
    </row>
    <row r="591" spans="1:12" ht="57" customHeight="1" x14ac:dyDescent="0.4">
      <c r="A591" s="84"/>
      <c r="B591" s="85"/>
      <c r="C591" s="87"/>
      <c r="D591" s="88"/>
      <c r="E591" s="86"/>
      <c r="F591" s="89"/>
      <c r="G591" s="90">
        <f t="shared" si="18"/>
        <v>0</v>
      </c>
      <c r="H591" s="91" t="str">
        <f t="shared" si="19"/>
        <v/>
      </c>
      <c r="I591" s="92"/>
      <c r="J591" s="84"/>
      <c r="K591" s="84"/>
      <c r="L591" s="84"/>
    </row>
    <row r="592" spans="1:12" ht="57" customHeight="1" x14ac:dyDescent="0.4">
      <c r="A592" s="84"/>
      <c r="B592" s="85"/>
      <c r="C592" s="87"/>
      <c r="D592" s="88"/>
      <c r="E592" s="86"/>
      <c r="F592" s="89"/>
      <c r="G592" s="90">
        <f t="shared" si="18"/>
        <v>0</v>
      </c>
      <c r="H592" s="91" t="str">
        <f t="shared" si="19"/>
        <v/>
      </c>
      <c r="I592" s="92"/>
      <c r="J592" s="84"/>
      <c r="K592" s="84"/>
      <c r="L592" s="84"/>
    </row>
    <row r="593" spans="1:12" ht="57" customHeight="1" x14ac:dyDescent="0.4">
      <c r="A593" s="84"/>
      <c r="B593" s="85"/>
      <c r="C593" s="87"/>
      <c r="D593" s="88"/>
      <c r="E593" s="86"/>
      <c r="F593" s="89"/>
      <c r="G593" s="90">
        <f t="shared" si="18"/>
        <v>0</v>
      </c>
      <c r="H593" s="91" t="str">
        <f t="shared" si="19"/>
        <v/>
      </c>
      <c r="I593" s="92"/>
      <c r="J593" s="84"/>
      <c r="K593" s="84"/>
      <c r="L593" s="84"/>
    </row>
    <row r="594" spans="1:12" ht="57" customHeight="1" x14ac:dyDescent="0.4">
      <c r="A594" s="84"/>
      <c r="B594" s="85"/>
      <c r="C594" s="87"/>
      <c r="D594" s="88"/>
      <c r="E594" s="86"/>
      <c r="F594" s="89"/>
      <c r="G594" s="90">
        <f t="shared" si="18"/>
        <v>0</v>
      </c>
      <c r="H594" s="91" t="str">
        <f t="shared" si="19"/>
        <v/>
      </c>
      <c r="I594" s="92"/>
      <c r="J594" s="84"/>
      <c r="K594" s="84"/>
      <c r="L594" s="84"/>
    </row>
    <row r="595" spans="1:12" ht="57" customHeight="1" x14ac:dyDescent="0.4">
      <c r="A595" s="84"/>
      <c r="B595" s="85"/>
      <c r="C595" s="87"/>
      <c r="D595" s="88"/>
      <c r="E595" s="86"/>
      <c r="F595" s="89"/>
      <c r="G595" s="90">
        <f t="shared" si="18"/>
        <v>0</v>
      </c>
      <c r="H595" s="91" t="str">
        <f t="shared" si="19"/>
        <v/>
      </c>
      <c r="I595" s="92"/>
      <c r="J595" s="84"/>
      <c r="K595" s="84"/>
      <c r="L595" s="84"/>
    </row>
    <row r="596" spans="1:12" ht="57" customHeight="1" x14ac:dyDescent="0.4">
      <c r="A596" s="84"/>
      <c r="B596" s="85"/>
      <c r="C596" s="87"/>
      <c r="D596" s="88"/>
      <c r="E596" s="86"/>
      <c r="F596" s="89"/>
      <c r="G596" s="90">
        <f t="shared" si="18"/>
        <v>0</v>
      </c>
      <c r="H596" s="91" t="str">
        <f t="shared" si="19"/>
        <v/>
      </c>
      <c r="I596" s="92"/>
      <c r="J596" s="84"/>
      <c r="K596" s="84"/>
      <c r="L596" s="84"/>
    </row>
    <row r="597" spans="1:12" ht="57" customHeight="1" x14ac:dyDescent="0.4">
      <c r="A597" s="84"/>
      <c r="B597" s="85"/>
      <c r="C597" s="87"/>
      <c r="D597" s="88"/>
      <c r="E597" s="86"/>
      <c r="F597" s="89"/>
      <c r="G597" s="90">
        <f t="shared" si="18"/>
        <v>0</v>
      </c>
      <c r="H597" s="91" t="str">
        <f t="shared" si="19"/>
        <v/>
      </c>
      <c r="I597" s="92"/>
      <c r="J597" s="84"/>
      <c r="K597" s="84"/>
      <c r="L597" s="84"/>
    </row>
    <row r="598" spans="1:12" ht="57" customHeight="1" x14ac:dyDescent="0.4">
      <c r="A598" s="84"/>
      <c r="B598" s="85"/>
      <c r="C598" s="87"/>
      <c r="D598" s="88"/>
      <c r="E598" s="86"/>
      <c r="F598" s="89"/>
      <c r="G598" s="90">
        <f t="shared" si="18"/>
        <v>0</v>
      </c>
      <c r="H598" s="91" t="str">
        <f t="shared" si="19"/>
        <v/>
      </c>
      <c r="I598" s="92"/>
      <c r="J598" s="84"/>
      <c r="K598" s="84"/>
      <c r="L598" s="84"/>
    </row>
    <row r="599" spans="1:12" ht="57" customHeight="1" x14ac:dyDescent="0.4">
      <c r="A599" s="84"/>
      <c r="B599" s="85"/>
      <c r="C599" s="87"/>
      <c r="D599" s="88"/>
      <c r="E599" s="86"/>
      <c r="F599" s="89"/>
      <c r="G599" s="90">
        <f t="shared" si="18"/>
        <v>0</v>
      </c>
      <c r="H599" s="91" t="str">
        <f t="shared" si="19"/>
        <v/>
      </c>
      <c r="I599" s="92"/>
      <c r="J599" s="84"/>
      <c r="K599" s="84"/>
      <c r="L599" s="84"/>
    </row>
    <row r="600" spans="1:12" ht="57" customHeight="1" x14ac:dyDescent="0.4">
      <c r="A600" s="84"/>
      <c r="B600" s="85"/>
      <c r="C600" s="87"/>
      <c r="D600" s="88"/>
      <c r="E600" s="86"/>
      <c r="F600" s="89"/>
      <c r="G600" s="90">
        <f t="shared" si="18"/>
        <v>0</v>
      </c>
      <c r="H600" s="91" t="str">
        <f t="shared" si="19"/>
        <v/>
      </c>
      <c r="I600" s="92"/>
      <c r="J600" s="84"/>
      <c r="K600" s="84"/>
      <c r="L600" s="84"/>
    </row>
    <row r="601" spans="1:12" ht="57" customHeight="1" x14ac:dyDescent="0.4">
      <c r="A601" s="84"/>
      <c r="B601" s="85"/>
      <c r="C601" s="87"/>
      <c r="D601" s="88"/>
      <c r="E601" s="86"/>
      <c r="F601" s="89"/>
      <c r="G601" s="90">
        <f t="shared" si="18"/>
        <v>0</v>
      </c>
      <c r="H601" s="91" t="str">
        <f t="shared" si="19"/>
        <v/>
      </c>
      <c r="I601" s="92"/>
      <c r="J601" s="84"/>
      <c r="K601" s="84"/>
      <c r="L601" s="84"/>
    </row>
    <row r="602" spans="1:12" ht="57" customHeight="1" x14ac:dyDescent="0.4">
      <c r="A602" s="84"/>
      <c r="B602" s="85"/>
      <c r="C602" s="87"/>
      <c r="D602" s="88"/>
      <c r="E602" s="86"/>
      <c r="F602" s="89"/>
      <c r="G602" s="90">
        <f t="shared" si="18"/>
        <v>0</v>
      </c>
      <c r="H602" s="91" t="str">
        <f t="shared" si="19"/>
        <v/>
      </c>
      <c r="I602" s="92"/>
      <c r="J602" s="84"/>
      <c r="K602" s="84"/>
      <c r="L602" s="84"/>
    </row>
    <row r="603" spans="1:12" ht="57" customHeight="1" x14ac:dyDescent="0.4">
      <c r="A603" s="84"/>
      <c r="B603" s="85"/>
      <c r="C603" s="87"/>
      <c r="D603" s="88"/>
      <c r="E603" s="86"/>
      <c r="F603" s="89"/>
      <c r="G603" s="90">
        <f t="shared" si="18"/>
        <v>0</v>
      </c>
      <c r="H603" s="91" t="str">
        <f t="shared" si="19"/>
        <v/>
      </c>
      <c r="I603" s="92"/>
      <c r="J603" s="84"/>
      <c r="K603" s="84"/>
      <c r="L603" s="84"/>
    </row>
    <row r="604" spans="1:12" ht="57" customHeight="1" x14ac:dyDescent="0.4">
      <c r="A604" s="84"/>
      <c r="B604" s="85"/>
      <c r="C604" s="87"/>
      <c r="D604" s="88"/>
      <c r="E604" s="86"/>
      <c r="F604" s="89"/>
      <c r="G604" s="90">
        <f t="shared" si="18"/>
        <v>0</v>
      </c>
      <c r="H604" s="91" t="str">
        <f t="shared" si="19"/>
        <v/>
      </c>
      <c r="I604" s="92"/>
      <c r="J604" s="84"/>
      <c r="K604" s="84"/>
      <c r="L604" s="84"/>
    </row>
    <row r="605" spans="1:12" ht="57" customHeight="1" x14ac:dyDescent="0.4">
      <c r="A605" s="84"/>
      <c r="B605" s="85"/>
      <c r="C605" s="87"/>
      <c r="D605" s="88"/>
      <c r="E605" s="86"/>
      <c r="F605" s="89"/>
      <c r="G605" s="90">
        <f t="shared" si="18"/>
        <v>0</v>
      </c>
      <c r="H605" s="91" t="str">
        <f t="shared" si="19"/>
        <v/>
      </c>
      <c r="I605" s="92"/>
      <c r="J605" s="84"/>
      <c r="K605" s="84"/>
      <c r="L605" s="84"/>
    </row>
    <row r="606" spans="1:12" ht="57" customHeight="1" x14ac:dyDescent="0.4">
      <c r="A606" s="84"/>
      <c r="B606" s="85"/>
      <c r="C606" s="87"/>
      <c r="D606" s="88"/>
      <c r="E606" s="86"/>
      <c r="F606" s="89"/>
      <c r="G606" s="90">
        <f t="shared" si="18"/>
        <v>0</v>
      </c>
      <c r="H606" s="91" t="str">
        <f t="shared" si="19"/>
        <v/>
      </c>
      <c r="I606" s="92"/>
      <c r="J606" s="84"/>
      <c r="K606" s="84"/>
      <c r="L606" s="84"/>
    </row>
    <row r="607" spans="1:12" ht="57" customHeight="1" x14ac:dyDescent="0.4">
      <c r="A607" s="84"/>
      <c r="B607" s="85"/>
      <c r="C607" s="87"/>
      <c r="D607" s="88"/>
      <c r="E607" s="86"/>
      <c r="F607" s="89"/>
      <c r="G607" s="90">
        <f t="shared" si="18"/>
        <v>0</v>
      </c>
      <c r="H607" s="91" t="str">
        <f t="shared" si="19"/>
        <v/>
      </c>
      <c r="I607" s="92"/>
      <c r="J607" s="84"/>
      <c r="K607" s="84"/>
      <c r="L607" s="84"/>
    </row>
    <row r="608" spans="1:12" ht="57" customHeight="1" x14ac:dyDescent="0.4">
      <c r="A608" s="84"/>
      <c r="B608" s="85"/>
      <c r="C608" s="87"/>
      <c r="D608" s="88"/>
      <c r="E608" s="86"/>
      <c r="F608" s="89"/>
      <c r="G608" s="90">
        <f t="shared" si="18"/>
        <v>0</v>
      </c>
      <c r="H608" s="91" t="str">
        <f t="shared" si="19"/>
        <v/>
      </c>
      <c r="I608" s="92"/>
      <c r="J608" s="84"/>
      <c r="K608" s="84"/>
      <c r="L608" s="84"/>
    </row>
    <row r="609" spans="1:12" ht="57" customHeight="1" x14ac:dyDescent="0.4">
      <c r="A609" s="84"/>
      <c r="B609" s="85"/>
      <c r="C609" s="87"/>
      <c r="D609" s="88"/>
      <c r="E609" s="86"/>
      <c r="F609" s="89"/>
      <c r="G609" s="90">
        <f t="shared" si="18"/>
        <v>0</v>
      </c>
      <c r="H609" s="91" t="str">
        <f t="shared" si="19"/>
        <v/>
      </c>
      <c r="I609" s="92"/>
      <c r="J609" s="84"/>
      <c r="K609" s="84"/>
      <c r="L609" s="84"/>
    </row>
    <row r="610" spans="1:12" ht="57" customHeight="1" x14ac:dyDescent="0.4">
      <c r="A610" s="84"/>
      <c r="B610" s="85"/>
      <c r="C610" s="87"/>
      <c r="D610" s="88"/>
      <c r="E610" s="86"/>
      <c r="F610" s="89"/>
      <c r="G610" s="90">
        <f t="shared" si="18"/>
        <v>0</v>
      </c>
      <c r="H610" s="91" t="str">
        <f t="shared" si="19"/>
        <v/>
      </c>
      <c r="I610" s="92"/>
      <c r="J610" s="84"/>
      <c r="K610" s="84"/>
      <c r="L610" s="84"/>
    </row>
    <row r="611" spans="1:12" ht="57" customHeight="1" x14ac:dyDescent="0.4">
      <c r="A611" s="84"/>
      <c r="B611" s="85"/>
      <c r="C611" s="87"/>
      <c r="D611" s="88"/>
      <c r="E611" s="86"/>
      <c r="F611" s="89"/>
      <c r="G611" s="90">
        <f t="shared" si="18"/>
        <v>0</v>
      </c>
      <c r="H611" s="91" t="str">
        <f t="shared" si="19"/>
        <v/>
      </c>
      <c r="I611" s="92"/>
      <c r="J611" s="84"/>
      <c r="K611" s="84"/>
      <c r="L611" s="84"/>
    </row>
    <row r="612" spans="1:12" ht="57" customHeight="1" x14ac:dyDescent="0.4">
      <c r="A612" s="84"/>
      <c r="B612" s="85"/>
      <c r="C612" s="87"/>
      <c r="D612" s="88"/>
      <c r="E612" s="86"/>
      <c r="F612" s="89"/>
      <c r="G612" s="90">
        <f t="shared" si="18"/>
        <v>0</v>
      </c>
      <c r="H612" s="91" t="str">
        <f t="shared" si="19"/>
        <v/>
      </c>
      <c r="I612" s="92"/>
      <c r="J612" s="84"/>
      <c r="K612" s="84"/>
      <c r="L612" s="84"/>
    </row>
    <row r="613" spans="1:12" ht="57" customHeight="1" x14ac:dyDescent="0.4">
      <c r="A613" s="84"/>
      <c r="B613" s="85"/>
      <c r="C613" s="87"/>
      <c r="D613" s="88"/>
      <c r="E613" s="86"/>
      <c r="F613" s="89"/>
      <c r="G613" s="90">
        <f t="shared" si="18"/>
        <v>0</v>
      </c>
      <c r="H613" s="91" t="str">
        <f t="shared" si="19"/>
        <v/>
      </c>
      <c r="I613" s="92"/>
      <c r="J613" s="84"/>
      <c r="K613" s="84"/>
      <c r="L613" s="84"/>
    </row>
    <row r="614" spans="1:12" ht="57" customHeight="1" x14ac:dyDescent="0.4">
      <c r="A614" s="84"/>
      <c r="B614" s="85"/>
      <c r="C614" s="87"/>
      <c r="D614" s="88"/>
      <c r="E614" s="86"/>
      <c r="F614" s="89"/>
      <c r="G614" s="90">
        <f t="shared" si="18"/>
        <v>0</v>
      </c>
      <c r="H614" s="91" t="str">
        <f t="shared" si="19"/>
        <v/>
      </c>
      <c r="I614" s="92"/>
      <c r="J614" s="84"/>
      <c r="K614" s="84"/>
      <c r="L614" s="84"/>
    </row>
    <row r="615" spans="1:12" ht="57" customHeight="1" x14ac:dyDescent="0.4">
      <c r="A615" s="84"/>
      <c r="B615" s="85"/>
      <c r="C615" s="87"/>
      <c r="D615" s="88"/>
      <c r="E615" s="86"/>
      <c r="F615" s="89"/>
      <c r="G615" s="90">
        <f t="shared" si="18"/>
        <v>0</v>
      </c>
      <c r="H615" s="91" t="str">
        <f t="shared" si="19"/>
        <v/>
      </c>
      <c r="I615" s="92"/>
      <c r="J615" s="84"/>
      <c r="K615" s="84"/>
      <c r="L615" s="84"/>
    </row>
    <row r="616" spans="1:12" ht="57" customHeight="1" x14ac:dyDescent="0.4">
      <c r="A616" s="84"/>
      <c r="B616" s="85"/>
      <c r="C616" s="87"/>
      <c r="D616" s="88"/>
      <c r="E616" s="86"/>
      <c r="F616" s="89"/>
      <c r="G616" s="90">
        <f t="shared" si="18"/>
        <v>0</v>
      </c>
      <c r="H616" s="91" t="str">
        <f t="shared" si="19"/>
        <v/>
      </c>
      <c r="I616" s="92"/>
      <c r="J616" s="84"/>
      <c r="K616" s="84"/>
      <c r="L616" s="84"/>
    </row>
    <row r="617" spans="1:12" ht="57" customHeight="1" x14ac:dyDescent="0.4">
      <c r="A617" s="84"/>
      <c r="B617" s="85"/>
      <c r="C617" s="87"/>
      <c r="D617" s="88"/>
      <c r="E617" s="86"/>
      <c r="F617" s="89"/>
      <c r="G617" s="90">
        <f t="shared" si="18"/>
        <v>0</v>
      </c>
      <c r="H617" s="91" t="str">
        <f t="shared" si="19"/>
        <v/>
      </c>
      <c r="I617" s="92"/>
      <c r="J617" s="84"/>
      <c r="K617" s="84"/>
      <c r="L617" s="84"/>
    </row>
    <row r="618" spans="1:12" ht="57" customHeight="1" x14ac:dyDescent="0.4">
      <c r="A618" s="84"/>
      <c r="B618" s="85"/>
      <c r="C618" s="87"/>
      <c r="D618" s="88"/>
      <c r="E618" s="86"/>
      <c r="F618" s="89"/>
      <c r="G618" s="90">
        <f t="shared" si="18"/>
        <v>0</v>
      </c>
      <c r="H618" s="91" t="str">
        <f t="shared" si="19"/>
        <v/>
      </c>
      <c r="I618" s="92"/>
      <c r="J618" s="84"/>
      <c r="K618" s="84"/>
      <c r="L618" s="84"/>
    </row>
    <row r="619" spans="1:12" ht="57" customHeight="1" x14ac:dyDescent="0.4">
      <c r="A619" s="84"/>
      <c r="B619" s="85"/>
      <c r="C619" s="87"/>
      <c r="D619" s="88"/>
      <c r="E619" s="86"/>
      <c r="F619" s="89"/>
      <c r="G619" s="90">
        <f t="shared" si="18"/>
        <v>0</v>
      </c>
      <c r="H619" s="91" t="str">
        <f t="shared" si="19"/>
        <v/>
      </c>
      <c r="I619" s="92"/>
      <c r="J619" s="84"/>
      <c r="K619" s="84"/>
      <c r="L619" s="84"/>
    </row>
    <row r="620" spans="1:12" ht="57" customHeight="1" x14ac:dyDescent="0.4">
      <c r="A620" s="84"/>
      <c r="B620" s="85"/>
      <c r="C620" s="87"/>
      <c r="D620" s="88"/>
      <c r="E620" s="86"/>
      <c r="F620" s="89"/>
      <c r="G620" s="90">
        <f t="shared" si="18"/>
        <v>0</v>
      </c>
      <c r="H620" s="91" t="str">
        <f t="shared" si="19"/>
        <v/>
      </c>
      <c r="I620" s="92"/>
      <c r="J620" s="84"/>
      <c r="K620" s="84"/>
      <c r="L620" s="84"/>
    </row>
    <row r="621" spans="1:12" ht="57" customHeight="1" x14ac:dyDescent="0.4">
      <c r="A621" s="84"/>
      <c r="B621" s="85"/>
      <c r="C621" s="87"/>
      <c r="D621" s="88"/>
      <c r="E621" s="86"/>
      <c r="F621" s="89"/>
      <c r="G621" s="90">
        <f t="shared" si="18"/>
        <v>0</v>
      </c>
      <c r="H621" s="91" t="str">
        <f t="shared" si="19"/>
        <v/>
      </c>
      <c r="I621" s="92"/>
      <c r="J621" s="84"/>
      <c r="K621" s="84"/>
      <c r="L621" s="84"/>
    </row>
    <row r="622" spans="1:12" ht="57" customHeight="1" x14ac:dyDescent="0.4">
      <c r="A622" s="84"/>
      <c r="B622" s="85"/>
      <c r="C622" s="87"/>
      <c r="D622" s="88"/>
      <c r="E622" s="86"/>
      <c r="F622" s="89"/>
      <c r="G622" s="90">
        <f t="shared" si="18"/>
        <v>0</v>
      </c>
      <c r="H622" s="91" t="str">
        <f t="shared" si="19"/>
        <v/>
      </c>
      <c r="I622" s="92"/>
      <c r="J622" s="84"/>
      <c r="K622" s="84"/>
      <c r="L622" s="84"/>
    </row>
    <row r="623" spans="1:12" ht="57" customHeight="1" x14ac:dyDescent="0.4">
      <c r="A623" s="84"/>
      <c r="B623" s="85"/>
      <c r="C623" s="87"/>
      <c r="D623" s="88"/>
      <c r="E623" s="86"/>
      <c r="F623" s="89"/>
      <c r="G623" s="90">
        <f t="shared" si="18"/>
        <v>0</v>
      </c>
      <c r="H623" s="91" t="str">
        <f t="shared" si="19"/>
        <v/>
      </c>
      <c r="I623" s="92"/>
      <c r="J623" s="84"/>
      <c r="K623" s="84"/>
      <c r="L623" s="84"/>
    </row>
    <row r="624" spans="1:12" ht="57" customHeight="1" x14ac:dyDescent="0.4">
      <c r="A624" s="84"/>
      <c r="B624" s="85"/>
      <c r="C624" s="87"/>
      <c r="D624" s="88"/>
      <c r="E624" s="86"/>
      <c r="F624" s="89"/>
      <c r="G624" s="90">
        <f t="shared" si="18"/>
        <v>0</v>
      </c>
      <c r="H624" s="91" t="str">
        <f t="shared" si="19"/>
        <v/>
      </c>
      <c r="I624" s="92"/>
      <c r="J624" s="84"/>
      <c r="K624" s="84"/>
      <c r="L624" s="84"/>
    </row>
    <row r="625" spans="1:12" ht="57" customHeight="1" x14ac:dyDescent="0.4">
      <c r="A625" s="84"/>
      <c r="B625" s="85"/>
      <c r="C625" s="87"/>
      <c r="D625" s="88"/>
      <c r="E625" s="86"/>
      <c r="F625" s="89"/>
      <c r="G625" s="90">
        <f t="shared" si="18"/>
        <v>0</v>
      </c>
      <c r="H625" s="91" t="str">
        <f t="shared" si="19"/>
        <v/>
      </c>
      <c r="I625" s="92"/>
      <c r="J625" s="84"/>
      <c r="K625" s="84"/>
      <c r="L625" s="84"/>
    </row>
    <row r="626" spans="1:12" ht="57" customHeight="1" x14ac:dyDescent="0.4">
      <c r="A626" s="84"/>
      <c r="B626" s="85"/>
      <c r="C626" s="87"/>
      <c r="D626" s="88"/>
      <c r="E626" s="86"/>
      <c r="F626" s="89"/>
      <c r="G626" s="90">
        <f t="shared" si="18"/>
        <v>0</v>
      </c>
      <c r="H626" s="91" t="str">
        <f t="shared" si="19"/>
        <v/>
      </c>
      <c r="I626" s="92"/>
      <c r="J626" s="84"/>
      <c r="K626" s="84"/>
      <c r="L626" s="84"/>
    </row>
    <row r="627" spans="1:12" ht="57" customHeight="1" x14ac:dyDescent="0.4">
      <c r="A627" s="84"/>
      <c r="B627" s="85"/>
      <c r="C627" s="87"/>
      <c r="D627" s="88"/>
      <c r="E627" s="86"/>
      <c r="F627" s="89"/>
      <c r="G627" s="90">
        <f t="shared" si="18"/>
        <v>0</v>
      </c>
      <c r="H627" s="91" t="str">
        <f t="shared" si="19"/>
        <v/>
      </c>
      <c r="I627" s="92"/>
      <c r="J627" s="84"/>
      <c r="K627" s="84"/>
      <c r="L627" s="84"/>
    </row>
    <row r="628" spans="1:12" ht="57" customHeight="1" x14ac:dyDescent="0.4">
      <c r="A628" s="84"/>
      <c r="B628" s="85"/>
      <c r="C628" s="87"/>
      <c r="D628" s="88"/>
      <c r="E628" s="86"/>
      <c r="F628" s="89"/>
      <c r="G628" s="90">
        <f t="shared" si="18"/>
        <v>0</v>
      </c>
      <c r="H628" s="91" t="str">
        <f t="shared" si="19"/>
        <v/>
      </c>
      <c r="I628" s="92"/>
      <c r="J628" s="84"/>
      <c r="K628" s="84"/>
      <c r="L628" s="84"/>
    </row>
    <row r="629" spans="1:12" ht="57" customHeight="1" x14ac:dyDescent="0.4">
      <c r="A629" s="84"/>
      <c r="B629" s="85"/>
      <c r="C629" s="87"/>
      <c r="D629" s="88"/>
      <c r="E629" s="86"/>
      <c r="F629" s="89"/>
      <c r="G629" s="90">
        <f t="shared" si="18"/>
        <v>0</v>
      </c>
      <c r="H629" s="91" t="str">
        <f t="shared" si="19"/>
        <v/>
      </c>
      <c r="I629" s="92"/>
      <c r="J629" s="84"/>
      <c r="K629" s="84"/>
      <c r="L629" s="84"/>
    </row>
    <row r="630" spans="1:12" ht="57" customHeight="1" x14ac:dyDescent="0.4">
      <c r="A630" s="84"/>
      <c r="B630" s="85"/>
      <c r="C630" s="87"/>
      <c r="D630" s="88"/>
      <c r="E630" s="86"/>
      <c r="F630" s="89"/>
      <c r="G630" s="90">
        <f t="shared" si="18"/>
        <v>0</v>
      </c>
      <c r="H630" s="91" t="str">
        <f t="shared" si="19"/>
        <v/>
      </c>
      <c r="I630" s="92"/>
      <c r="J630" s="84"/>
      <c r="K630" s="84"/>
      <c r="L630" s="84"/>
    </row>
    <row r="631" spans="1:12" ht="57" customHeight="1" x14ac:dyDescent="0.4">
      <c r="A631" s="84"/>
      <c r="B631" s="85"/>
      <c r="C631" s="87"/>
      <c r="D631" s="88"/>
      <c r="E631" s="86"/>
      <c r="F631" s="89"/>
      <c r="G631" s="90">
        <f t="shared" si="18"/>
        <v>0</v>
      </c>
      <c r="H631" s="91" t="str">
        <f t="shared" si="19"/>
        <v/>
      </c>
      <c r="I631" s="92"/>
      <c r="J631" s="84"/>
      <c r="K631" s="84"/>
      <c r="L631" s="84"/>
    </row>
    <row r="632" spans="1:12" ht="57" customHeight="1" x14ac:dyDescent="0.4">
      <c r="A632" s="84"/>
      <c r="B632" s="85"/>
      <c r="C632" s="87"/>
      <c r="D632" s="88"/>
      <c r="E632" s="86"/>
      <c r="F632" s="89"/>
      <c r="G632" s="90">
        <f t="shared" si="18"/>
        <v>0</v>
      </c>
      <c r="H632" s="91" t="str">
        <f t="shared" si="19"/>
        <v/>
      </c>
      <c r="I632" s="92"/>
      <c r="J632" s="84"/>
      <c r="K632" s="84"/>
      <c r="L632" s="84"/>
    </row>
    <row r="633" spans="1:12" ht="57" customHeight="1" x14ac:dyDescent="0.4">
      <c r="A633" s="84"/>
      <c r="B633" s="85"/>
      <c r="C633" s="87"/>
      <c r="D633" s="88"/>
      <c r="E633" s="86"/>
      <c r="F633" s="89"/>
      <c r="G633" s="90">
        <f t="shared" si="18"/>
        <v>0</v>
      </c>
      <c r="H633" s="91" t="str">
        <f t="shared" si="19"/>
        <v/>
      </c>
      <c r="I633" s="92"/>
      <c r="J633" s="84"/>
      <c r="K633" s="84"/>
      <c r="L633" s="84"/>
    </row>
    <row r="634" spans="1:12" ht="57" customHeight="1" x14ac:dyDescent="0.4">
      <c r="A634" s="84"/>
      <c r="B634" s="85"/>
      <c r="C634" s="87"/>
      <c r="D634" s="88"/>
      <c r="E634" s="86"/>
      <c r="F634" s="89"/>
      <c r="G634" s="90">
        <f t="shared" si="18"/>
        <v>0</v>
      </c>
      <c r="H634" s="91" t="str">
        <f t="shared" si="19"/>
        <v/>
      </c>
      <c r="I634" s="92"/>
      <c r="J634" s="84"/>
      <c r="K634" s="84"/>
      <c r="L634" s="84"/>
    </row>
    <row r="635" spans="1:12" ht="57" customHeight="1" x14ac:dyDescent="0.4">
      <c r="A635" s="84"/>
      <c r="B635" s="85"/>
      <c r="C635" s="87"/>
      <c r="D635" s="88"/>
      <c r="E635" s="86"/>
      <c r="F635" s="89"/>
      <c r="G635" s="90">
        <f t="shared" si="18"/>
        <v>0</v>
      </c>
      <c r="H635" s="91" t="str">
        <f t="shared" si="19"/>
        <v/>
      </c>
      <c r="I635" s="92"/>
      <c r="J635" s="84"/>
      <c r="K635" s="84"/>
      <c r="L635" s="84"/>
    </row>
    <row r="636" spans="1:12" ht="57" customHeight="1" x14ac:dyDescent="0.4">
      <c r="A636" s="84"/>
      <c r="B636" s="85"/>
      <c r="C636" s="87"/>
      <c r="D636" s="88"/>
      <c r="E636" s="86"/>
      <c r="F636" s="89"/>
      <c r="G636" s="90">
        <f t="shared" si="18"/>
        <v>0</v>
      </c>
      <c r="H636" s="91" t="str">
        <f t="shared" si="19"/>
        <v/>
      </c>
      <c r="I636" s="92"/>
      <c r="J636" s="84"/>
      <c r="K636" s="84"/>
      <c r="L636" s="84"/>
    </row>
    <row r="637" spans="1:12" ht="57" customHeight="1" x14ac:dyDescent="0.4">
      <c r="A637" s="84"/>
      <c r="B637" s="85"/>
      <c r="C637" s="87"/>
      <c r="D637" s="88"/>
      <c r="E637" s="86"/>
      <c r="F637" s="89"/>
      <c r="G637" s="90">
        <f t="shared" si="18"/>
        <v>0</v>
      </c>
      <c r="H637" s="91" t="str">
        <f t="shared" si="19"/>
        <v/>
      </c>
      <c r="I637" s="92"/>
      <c r="J637" s="84"/>
      <c r="K637" s="84"/>
      <c r="L637" s="84"/>
    </row>
    <row r="638" spans="1:12" ht="57" customHeight="1" x14ac:dyDescent="0.4">
      <c r="A638" s="84"/>
      <c r="B638" s="85"/>
      <c r="C638" s="87"/>
      <c r="D638" s="88"/>
      <c r="E638" s="86"/>
      <c r="F638" s="89"/>
      <c r="G638" s="90">
        <f t="shared" si="18"/>
        <v>0</v>
      </c>
      <c r="H638" s="91" t="str">
        <f t="shared" si="19"/>
        <v/>
      </c>
      <c r="I638" s="92"/>
      <c r="J638" s="84"/>
      <c r="K638" s="84"/>
      <c r="L638" s="84"/>
    </row>
    <row r="639" spans="1:12" ht="57" customHeight="1" x14ac:dyDescent="0.4">
      <c r="A639" s="84"/>
      <c r="B639" s="85"/>
      <c r="C639" s="87"/>
      <c r="D639" s="88"/>
      <c r="E639" s="86"/>
      <c r="F639" s="89"/>
      <c r="G639" s="90">
        <f t="shared" si="18"/>
        <v>0</v>
      </c>
      <c r="H639" s="91" t="str">
        <f t="shared" si="19"/>
        <v/>
      </c>
      <c r="I639" s="92"/>
      <c r="J639" s="84"/>
      <c r="K639" s="84"/>
      <c r="L639" s="84"/>
    </row>
    <row r="640" spans="1:12" ht="57" customHeight="1" x14ac:dyDescent="0.4">
      <c r="A640" s="84"/>
      <c r="B640" s="85"/>
      <c r="C640" s="87"/>
      <c r="D640" s="88"/>
      <c r="E640" s="86"/>
      <c r="F640" s="89"/>
      <c r="G640" s="90">
        <f t="shared" si="18"/>
        <v>0</v>
      </c>
      <c r="H640" s="91" t="str">
        <f t="shared" si="19"/>
        <v/>
      </c>
      <c r="I640" s="92"/>
      <c r="J640" s="84"/>
      <c r="K640" s="84"/>
      <c r="L640" s="84"/>
    </row>
    <row r="641" spans="1:12" ht="57" customHeight="1" x14ac:dyDescent="0.4">
      <c r="A641" s="84"/>
      <c r="B641" s="85"/>
      <c r="C641" s="87"/>
      <c r="D641" s="88"/>
      <c r="E641" s="86"/>
      <c r="F641" s="89"/>
      <c r="G641" s="90">
        <f t="shared" si="18"/>
        <v>0</v>
      </c>
      <c r="H641" s="91" t="str">
        <f t="shared" si="19"/>
        <v/>
      </c>
      <c r="I641" s="92"/>
      <c r="J641" s="84"/>
      <c r="K641" s="84"/>
      <c r="L641" s="84"/>
    </row>
    <row r="642" spans="1:12" ht="57" customHeight="1" x14ac:dyDescent="0.4">
      <c r="A642" s="84"/>
      <c r="B642" s="85"/>
      <c r="C642" s="87"/>
      <c r="D642" s="88"/>
      <c r="E642" s="86"/>
      <c r="F642" s="89"/>
      <c r="G642" s="90">
        <f t="shared" si="18"/>
        <v>0</v>
      </c>
      <c r="H642" s="91" t="str">
        <f t="shared" si="19"/>
        <v/>
      </c>
      <c r="I642" s="92"/>
      <c r="J642" s="84"/>
      <c r="K642" s="84"/>
      <c r="L642" s="84"/>
    </row>
    <row r="643" spans="1:12" ht="57" customHeight="1" x14ac:dyDescent="0.4">
      <c r="A643" s="84"/>
      <c r="B643" s="85"/>
      <c r="C643" s="87"/>
      <c r="D643" s="88"/>
      <c r="E643" s="86"/>
      <c r="F643" s="89"/>
      <c r="G643" s="90">
        <f t="shared" si="18"/>
        <v>0</v>
      </c>
      <c r="H643" s="91" t="str">
        <f t="shared" si="19"/>
        <v/>
      </c>
      <c r="I643" s="92"/>
      <c r="J643" s="84"/>
      <c r="K643" s="84"/>
      <c r="L643" s="84"/>
    </row>
    <row r="644" spans="1:12" ht="57" customHeight="1" x14ac:dyDescent="0.4">
      <c r="A644" s="84"/>
      <c r="B644" s="85"/>
      <c r="C644" s="87"/>
      <c r="D644" s="88"/>
      <c r="E644" s="86"/>
      <c r="F644" s="89"/>
      <c r="G644" s="90">
        <f t="shared" ref="G644:G707" si="20">IF(F644="",(C644*D644),(C644*D644)*F644)</f>
        <v>0</v>
      </c>
      <c r="H644" s="91" t="str">
        <f t="shared" ref="H644:H707" si="21">IF(OR(C644="",D644=""),"",IF(G644&lt;40,"PRIORITE 3",IF(G644&gt;=90,"PRIORITE 1","PRIORITE 2")))</f>
        <v/>
      </c>
      <c r="I644" s="92"/>
      <c r="J644" s="84"/>
      <c r="K644" s="84"/>
      <c r="L644" s="84"/>
    </row>
    <row r="645" spans="1:12" ht="57" customHeight="1" x14ac:dyDescent="0.4">
      <c r="A645" s="84"/>
      <c r="B645" s="85"/>
      <c r="C645" s="87"/>
      <c r="D645" s="88"/>
      <c r="E645" s="86"/>
      <c r="F645" s="89"/>
      <c r="G645" s="90">
        <f t="shared" si="20"/>
        <v>0</v>
      </c>
      <c r="H645" s="91" t="str">
        <f t="shared" si="21"/>
        <v/>
      </c>
      <c r="I645" s="92"/>
      <c r="J645" s="84"/>
      <c r="K645" s="84"/>
      <c r="L645" s="84"/>
    </row>
    <row r="646" spans="1:12" ht="57" customHeight="1" x14ac:dyDescent="0.4">
      <c r="A646" s="84"/>
      <c r="B646" s="85"/>
      <c r="C646" s="87"/>
      <c r="D646" s="88"/>
      <c r="E646" s="86"/>
      <c r="F646" s="89"/>
      <c r="G646" s="90">
        <f t="shared" si="20"/>
        <v>0</v>
      </c>
      <c r="H646" s="91" t="str">
        <f t="shared" si="21"/>
        <v/>
      </c>
      <c r="I646" s="92"/>
      <c r="J646" s="84"/>
      <c r="K646" s="84"/>
      <c r="L646" s="84"/>
    </row>
    <row r="647" spans="1:12" ht="57" customHeight="1" x14ac:dyDescent="0.4">
      <c r="A647" s="84"/>
      <c r="B647" s="85"/>
      <c r="C647" s="87"/>
      <c r="D647" s="88"/>
      <c r="E647" s="86"/>
      <c r="F647" s="89"/>
      <c r="G647" s="90">
        <f t="shared" si="20"/>
        <v>0</v>
      </c>
      <c r="H647" s="91" t="str">
        <f t="shared" si="21"/>
        <v/>
      </c>
      <c r="I647" s="92"/>
      <c r="J647" s="84"/>
      <c r="K647" s="84"/>
      <c r="L647" s="84"/>
    </row>
    <row r="648" spans="1:12" ht="57" customHeight="1" x14ac:dyDescent="0.4">
      <c r="A648" s="84"/>
      <c r="B648" s="85"/>
      <c r="C648" s="87"/>
      <c r="D648" s="88"/>
      <c r="E648" s="86"/>
      <c r="F648" s="89"/>
      <c r="G648" s="90">
        <f t="shared" si="20"/>
        <v>0</v>
      </c>
      <c r="H648" s="91" t="str">
        <f t="shared" si="21"/>
        <v/>
      </c>
      <c r="I648" s="92"/>
      <c r="J648" s="84"/>
      <c r="K648" s="84"/>
      <c r="L648" s="84"/>
    </row>
    <row r="649" spans="1:12" ht="57" customHeight="1" x14ac:dyDescent="0.4">
      <c r="A649" s="84"/>
      <c r="B649" s="85"/>
      <c r="C649" s="87"/>
      <c r="D649" s="88"/>
      <c r="E649" s="86"/>
      <c r="F649" s="89"/>
      <c r="G649" s="90">
        <f t="shared" si="20"/>
        <v>0</v>
      </c>
      <c r="H649" s="91" t="str">
        <f t="shared" si="21"/>
        <v/>
      </c>
      <c r="I649" s="92"/>
      <c r="J649" s="84"/>
      <c r="K649" s="84"/>
      <c r="L649" s="84"/>
    </row>
    <row r="650" spans="1:12" ht="57" customHeight="1" x14ac:dyDescent="0.4">
      <c r="A650" s="84"/>
      <c r="B650" s="85"/>
      <c r="C650" s="87"/>
      <c r="D650" s="88"/>
      <c r="E650" s="86"/>
      <c r="F650" s="89"/>
      <c r="G650" s="90">
        <f t="shared" si="20"/>
        <v>0</v>
      </c>
      <c r="H650" s="91" t="str">
        <f t="shared" si="21"/>
        <v/>
      </c>
      <c r="I650" s="92"/>
      <c r="J650" s="84"/>
      <c r="K650" s="84"/>
      <c r="L650" s="84"/>
    </row>
    <row r="651" spans="1:12" ht="57" customHeight="1" x14ac:dyDescent="0.4">
      <c r="A651" s="84"/>
      <c r="B651" s="85"/>
      <c r="C651" s="87"/>
      <c r="D651" s="88"/>
      <c r="E651" s="86"/>
      <c r="F651" s="89"/>
      <c r="G651" s="90">
        <f t="shared" si="20"/>
        <v>0</v>
      </c>
      <c r="H651" s="91" t="str">
        <f t="shared" si="21"/>
        <v/>
      </c>
      <c r="I651" s="92"/>
      <c r="J651" s="84"/>
      <c r="K651" s="84"/>
      <c r="L651" s="84"/>
    </row>
    <row r="652" spans="1:12" ht="57" customHeight="1" x14ac:dyDescent="0.4">
      <c r="A652" s="84"/>
      <c r="B652" s="85"/>
      <c r="C652" s="87"/>
      <c r="D652" s="88"/>
      <c r="E652" s="86"/>
      <c r="F652" s="89"/>
      <c r="G652" s="90">
        <f t="shared" si="20"/>
        <v>0</v>
      </c>
      <c r="H652" s="91" t="str">
        <f t="shared" si="21"/>
        <v/>
      </c>
      <c r="I652" s="92"/>
      <c r="J652" s="84"/>
      <c r="K652" s="84"/>
      <c r="L652" s="84"/>
    </row>
    <row r="653" spans="1:12" ht="57" customHeight="1" x14ac:dyDescent="0.4">
      <c r="A653" s="84"/>
      <c r="B653" s="85"/>
      <c r="C653" s="87"/>
      <c r="D653" s="88"/>
      <c r="E653" s="86"/>
      <c r="F653" s="89"/>
      <c r="G653" s="90">
        <f t="shared" si="20"/>
        <v>0</v>
      </c>
      <c r="H653" s="91" t="str">
        <f t="shared" si="21"/>
        <v/>
      </c>
      <c r="I653" s="92"/>
      <c r="J653" s="84"/>
      <c r="K653" s="84"/>
      <c r="L653" s="84"/>
    </row>
    <row r="654" spans="1:12" ht="57" customHeight="1" x14ac:dyDescent="0.4">
      <c r="A654" s="84"/>
      <c r="B654" s="85"/>
      <c r="C654" s="87"/>
      <c r="D654" s="88"/>
      <c r="E654" s="86"/>
      <c r="F654" s="89"/>
      <c r="G654" s="90">
        <f t="shared" si="20"/>
        <v>0</v>
      </c>
      <c r="H654" s="91" t="str">
        <f t="shared" si="21"/>
        <v/>
      </c>
      <c r="I654" s="92"/>
      <c r="J654" s="84"/>
      <c r="K654" s="84"/>
      <c r="L654" s="84"/>
    </row>
    <row r="655" spans="1:12" ht="57" customHeight="1" x14ac:dyDescent="0.4">
      <c r="A655" s="84"/>
      <c r="B655" s="85"/>
      <c r="C655" s="87"/>
      <c r="D655" s="88"/>
      <c r="E655" s="86"/>
      <c r="F655" s="89"/>
      <c r="G655" s="90">
        <f t="shared" si="20"/>
        <v>0</v>
      </c>
      <c r="H655" s="91" t="str">
        <f t="shared" si="21"/>
        <v/>
      </c>
      <c r="I655" s="92"/>
      <c r="J655" s="84"/>
      <c r="K655" s="84"/>
      <c r="L655" s="84"/>
    </row>
    <row r="656" spans="1:12" ht="57" customHeight="1" x14ac:dyDescent="0.4">
      <c r="A656" s="84"/>
      <c r="B656" s="85"/>
      <c r="C656" s="87"/>
      <c r="D656" s="88"/>
      <c r="E656" s="86"/>
      <c r="F656" s="89"/>
      <c r="G656" s="90">
        <f t="shared" si="20"/>
        <v>0</v>
      </c>
      <c r="H656" s="91" t="str">
        <f t="shared" si="21"/>
        <v/>
      </c>
      <c r="I656" s="92"/>
      <c r="J656" s="84"/>
      <c r="K656" s="84"/>
      <c r="L656" s="84"/>
    </row>
    <row r="657" spans="1:12" ht="57" customHeight="1" x14ac:dyDescent="0.4">
      <c r="A657" s="84"/>
      <c r="B657" s="85"/>
      <c r="C657" s="87"/>
      <c r="D657" s="88"/>
      <c r="E657" s="86"/>
      <c r="F657" s="89"/>
      <c r="G657" s="90">
        <f t="shared" si="20"/>
        <v>0</v>
      </c>
      <c r="H657" s="91" t="str">
        <f t="shared" si="21"/>
        <v/>
      </c>
      <c r="I657" s="92"/>
      <c r="J657" s="84"/>
      <c r="K657" s="84"/>
      <c r="L657" s="84"/>
    </row>
    <row r="658" spans="1:12" ht="57" customHeight="1" x14ac:dyDescent="0.4">
      <c r="A658" s="84"/>
      <c r="B658" s="85"/>
      <c r="C658" s="87"/>
      <c r="D658" s="88"/>
      <c r="E658" s="86"/>
      <c r="F658" s="89"/>
      <c r="G658" s="90">
        <f t="shared" si="20"/>
        <v>0</v>
      </c>
      <c r="H658" s="91" t="str">
        <f t="shared" si="21"/>
        <v/>
      </c>
      <c r="I658" s="92"/>
      <c r="J658" s="84"/>
      <c r="K658" s="84"/>
      <c r="L658" s="84"/>
    </row>
    <row r="659" spans="1:12" ht="57" customHeight="1" x14ac:dyDescent="0.4">
      <c r="A659" s="84"/>
      <c r="B659" s="85"/>
      <c r="C659" s="87"/>
      <c r="D659" s="88"/>
      <c r="E659" s="86"/>
      <c r="F659" s="89"/>
      <c r="G659" s="90">
        <f t="shared" si="20"/>
        <v>0</v>
      </c>
      <c r="H659" s="91" t="str">
        <f t="shared" si="21"/>
        <v/>
      </c>
      <c r="I659" s="92"/>
      <c r="J659" s="84"/>
      <c r="K659" s="84"/>
      <c r="L659" s="84"/>
    </row>
    <row r="660" spans="1:12" ht="57" customHeight="1" x14ac:dyDescent="0.4">
      <c r="A660" s="84"/>
      <c r="B660" s="85"/>
      <c r="C660" s="87"/>
      <c r="D660" s="88"/>
      <c r="E660" s="86"/>
      <c r="F660" s="89"/>
      <c r="G660" s="90">
        <f t="shared" si="20"/>
        <v>0</v>
      </c>
      <c r="H660" s="91" t="str">
        <f t="shared" si="21"/>
        <v/>
      </c>
      <c r="I660" s="92"/>
      <c r="J660" s="84"/>
      <c r="K660" s="84"/>
      <c r="L660" s="84"/>
    </row>
    <row r="661" spans="1:12" ht="57" customHeight="1" x14ac:dyDescent="0.4">
      <c r="A661" s="84"/>
      <c r="B661" s="85"/>
      <c r="C661" s="87"/>
      <c r="D661" s="88"/>
      <c r="E661" s="86"/>
      <c r="F661" s="89"/>
      <c r="G661" s="90">
        <f t="shared" si="20"/>
        <v>0</v>
      </c>
      <c r="H661" s="91" t="str">
        <f t="shared" si="21"/>
        <v/>
      </c>
      <c r="I661" s="92"/>
      <c r="J661" s="84"/>
      <c r="K661" s="84"/>
      <c r="L661" s="84"/>
    </row>
    <row r="662" spans="1:12" ht="57" customHeight="1" x14ac:dyDescent="0.4">
      <c r="A662" s="84"/>
      <c r="B662" s="85"/>
      <c r="C662" s="87"/>
      <c r="D662" s="88"/>
      <c r="E662" s="86"/>
      <c r="F662" s="89"/>
      <c r="G662" s="90">
        <f t="shared" si="20"/>
        <v>0</v>
      </c>
      <c r="H662" s="91" t="str">
        <f t="shared" si="21"/>
        <v/>
      </c>
      <c r="I662" s="92"/>
      <c r="J662" s="84"/>
      <c r="K662" s="84"/>
      <c r="L662" s="84"/>
    </row>
    <row r="663" spans="1:12" ht="57" customHeight="1" x14ac:dyDescent="0.4">
      <c r="A663" s="84"/>
      <c r="B663" s="85"/>
      <c r="C663" s="87"/>
      <c r="D663" s="88"/>
      <c r="E663" s="86"/>
      <c r="F663" s="89"/>
      <c r="G663" s="90">
        <f t="shared" si="20"/>
        <v>0</v>
      </c>
      <c r="H663" s="91" t="str">
        <f t="shared" si="21"/>
        <v/>
      </c>
      <c r="I663" s="92"/>
      <c r="J663" s="84"/>
      <c r="K663" s="84"/>
      <c r="L663" s="84"/>
    </row>
    <row r="664" spans="1:12" ht="57" customHeight="1" x14ac:dyDescent="0.4">
      <c r="A664" s="84"/>
      <c r="B664" s="85"/>
      <c r="C664" s="87"/>
      <c r="D664" s="88"/>
      <c r="E664" s="86"/>
      <c r="F664" s="89"/>
      <c r="G664" s="90">
        <f t="shared" si="20"/>
        <v>0</v>
      </c>
      <c r="H664" s="91" t="str">
        <f t="shared" si="21"/>
        <v/>
      </c>
      <c r="I664" s="92"/>
      <c r="J664" s="84"/>
      <c r="K664" s="84"/>
      <c r="L664" s="84"/>
    </row>
    <row r="665" spans="1:12" ht="57" customHeight="1" x14ac:dyDescent="0.4">
      <c r="A665" s="84"/>
      <c r="B665" s="85"/>
      <c r="C665" s="87"/>
      <c r="D665" s="88"/>
      <c r="E665" s="86"/>
      <c r="F665" s="89"/>
      <c r="G665" s="90">
        <f t="shared" si="20"/>
        <v>0</v>
      </c>
      <c r="H665" s="91" t="str">
        <f t="shared" si="21"/>
        <v/>
      </c>
      <c r="I665" s="92"/>
      <c r="J665" s="84"/>
      <c r="K665" s="84"/>
      <c r="L665" s="84"/>
    </row>
    <row r="666" spans="1:12" ht="57" customHeight="1" x14ac:dyDescent="0.4">
      <c r="A666" s="84"/>
      <c r="B666" s="85"/>
      <c r="C666" s="87"/>
      <c r="D666" s="88"/>
      <c r="E666" s="86"/>
      <c r="F666" s="89"/>
      <c r="G666" s="90">
        <f t="shared" si="20"/>
        <v>0</v>
      </c>
      <c r="H666" s="91" t="str">
        <f t="shared" si="21"/>
        <v/>
      </c>
      <c r="I666" s="92"/>
      <c r="J666" s="84"/>
      <c r="K666" s="84"/>
      <c r="L666" s="84"/>
    </row>
    <row r="667" spans="1:12" ht="57" customHeight="1" x14ac:dyDescent="0.4">
      <c r="A667" s="84"/>
      <c r="B667" s="85"/>
      <c r="C667" s="87"/>
      <c r="D667" s="88"/>
      <c r="E667" s="86"/>
      <c r="F667" s="89"/>
      <c r="G667" s="90">
        <f t="shared" si="20"/>
        <v>0</v>
      </c>
      <c r="H667" s="91" t="str">
        <f t="shared" si="21"/>
        <v/>
      </c>
      <c r="I667" s="92"/>
      <c r="J667" s="84"/>
      <c r="K667" s="84"/>
      <c r="L667" s="84"/>
    </row>
    <row r="668" spans="1:12" ht="57" customHeight="1" x14ac:dyDescent="0.4">
      <c r="A668" s="84"/>
      <c r="B668" s="85"/>
      <c r="C668" s="87"/>
      <c r="D668" s="88"/>
      <c r="E668" s="86"/>
      <c r="F668" s="89"/>
      <c r="G668" s="90">
        <f t="shared" si="20"/>
        <v>0</v>
      </c>
      <c r="H668" s="91" t="str">
        <f t="shared" si="21"/>
        <v/>
      </c>
      <c r="I668" s="92"/>
      <c r="J668" s="84"/>
      <c r="K668" s="84"/>
      <c r="L668" s="84"/>
    </row>
    <row r="669" spans="1:12" ht="57" customHeight="1" x14ac:dyDescent="0.4">
      <c r="A669" s="84"/>
      <c r="B669" s="85"/>
      <c r="C669" s="87"/>
      <c r="D669" s="88"/>
      <c r="E669" s="86"/>
      <c r="F669" s="89"/>
      <c r="G669" s="90">
        <f t="shared" si="20"/>
        <v>0</v>
      </c>
      <c r="H669" s="91" t="str">
        <f t="shared" si="21"/>
        <v/>
      </c>
      <c r="I669" s="92"/>
      <c r="J669" s="84"/>
      <c r="K669" s="84"/>
      <c r="L669" s="84"/>
    </row>
    <row r="670" spans="1:12" ht="57" customHeight="1" x14ac:dyDescent="0.4">
      <c r="A670" s="84"/>
      <c r="B670" s="85"/>
      <c r="C670" s="87"/>
      <c r="D670" s="88"/>
      <c r="E670" s="86"/>
      <c r="F670" s="89"/>
      <c r="G670" s="90">
        <f t="shared" si="20"/>
        <v>0</v>
      </c>
      <c r="H670" s="91" t="str">
        <f t="shared" si="21"/>
        <v/>
      </c>
      <c r="I670" s="92"/>
      <c r="J670" s="84"/>
      <c r="K670" s="84"/>
      <c r="L670" s="84"/>
    </row>
    <row r="671" spans="1:12" ht="57" customHeight="1" x14ac:dyDescent="0.4">
      <c r="A671" s="84"/>
      <c r="B671" s="85"/>
      <c r="C671" s="87"/>
      <c r="D671" s="88"/>
      <c r="E671" s="86"/>
      <c r="F671" s="89"/>
      <c r="G671" s="90">
        <f t="shared" si="20"/>
        <v>0</v>
      </c>
      <c r="H671" s="91" t="str">
        <f t="shared" si="21"/>
        <v/>
      </c>
      <c r="I671" s="92"/>
      <c r="J671" s="84"/>
      <c r="K671" s="84"/>
      <c r="L671" s="84"/>
    </row>
    <row r="672" spans="1:12" ht="57" customHeight="1" x14ac:dyDescent="0.4">
      <c r="A672" s="84"/>
      <c r="B672" s="85"/>
      <c r="C672" s="87"/>
      <c r="D672" s="88"/>
      <c r="E672" s="86"/>
      <c r="F672" s="89"/>
      <c r="G672" s="90">
        <f t="shared" si="20"/>
        <v>0</v>
      </c>
      <c r="H672" s="91" t="str">
        <f t="shared" si="21"/>
        <v/>
      </c>
      <c r="I672" s="92"/>
      <c r="J672" s="84"/>
      <c r="K672" s="84"/>
      <c r="L672" s="84"/>
    </row>
    <row r="673" spans="1:12" ht="57" customHeight="1" x14ac:dyDescent="0.4">
      <c r="A673" s="84"/>
      <c r="B673" s="85"/>
      <c r="C673" s="87"/>
      <c r="D673" s="88"/>
      <c r="E673" s="86"/>
      <c r="F673" s="89"/>
      <c r="G673" s="90">
        <f t="shared" si="20"/>
        <v>0</v>
      </c>
      <c r="H673" s="91" t="str">
        <f t="shared" si="21"/>
        <v/>
      </c>
      <c r="I673" s="92"/>
      <c r="J673" s="84"/>
      <c r="K673" s="84"/>
      <c r="L673" s="84"/>
    </row>
    <row r="674" spans="1:12" ht="57" customHeight="1" x14ac:dyDescent="0.4">
      <c r="A674" s="84"/>
      <c r="B674" s="85"/>
      <c r="C674" s="87"/>
      <c r="D674" s="88"/>
      <c r="E674" s="86"/>
      <c r="F674" s="89"/>
      <c r="G674" s="90">
        <f t="shared" si="20"/>
        <v>0</v>
      </c>
      <c r="H674" s="91" t="str">
        <f t="shared" si="21"/>
        <v/>
      </c>
      <c r="I674" s="92"/>
      <c r="J674" s="84"/>
      <c r="K674" s="84"/>
      <c r="L674" s="84"/>
    </row>
    <row r="675" spans="1:12" ht="57" customHeight="1" x14ac:dyDescent="0.4">
      <c r="A675" s="84"/>
      <c r="B675" s="85"/>
      <c r="C675" s="87"/>
      <c r="D675" s="88"/>
      <c r="E675" s="86"/>
      <c r="F675" s="89"/>
      <c r="G675" s="90">
        <f t="shared" si="20"/>
        <v>0</v>
      </c>
      <c r="H675" s="91" t="str">
        <f t="shared" si="21"/>
        <v/>
      </c>
      <c r="I675" s="92"/>
      <c r="J675" s="84"/>
      <c r="K675" s="84"/>
      <c r="L675" s="84"/>
    </row>
    <row r="676" spans="1:12" ht="57" customHeight="1" x14ac:dyDescent="0.4">
      <c r="A676" s="84"/>
      <c r="B676" s="85"/>
      <c r="C676" s="87"/>
      <c r="D676" s="88"/>
      <c r="E676" s="86"/>
      <c r="F676" s="89"/>
      <c r="G676" s="90">
        <f t="shared" si="20"/>
        <v>0</v>
      </c>
      <c r="H676" s="91" t="str">
        <f t="shared" si="21"/>
        <v/>
      </c>
      <c r="I676" s="92"/>
      <c r="J676" s="84"/>
      <c r="K676" s="84"/>
      <c r="L676" s="84"/>
    </row>
    <row r="677" spans="1:12" ht="57" customHeight="1" x14ac:dyDescent="0.4">
      <c r="A677" s="84"/>
      <c r="B677" s="85"/>
      <c r="C677" s="87"/>
      <c r="D677" s="88"/>
      <c r="E677" s="86"/>
      <c r="F677" s="89"/>
      <c r="G677" s="90">
        <f t="shared" si="20"/>
        <v>0</v>
      </c>
      <c r="H677" s="91" t="str">
        <f t="shared" si="21"/>
        <v/>
      </c>
      <c r="I677" s="92"/>
      <c r="J677" s="84"/>
      <c r="K677" s="84"/>
      <c r="L677" s="84"/>
    </row>
    <row r="678" spans="1:12" ht="57" customHeight="1" x14ac:dyDescent="0.4">
      <c r="A678" s="84"/>
      <c r="B678" s="85"/>
      <c r="C678" s="87"/>
      <c r="D678" s="88"/>
      <c r="E678" s="86"/>
      <c r="F678" s="89"/>
      <c r="G678" s="90">
        <f t="shared" si="20"/>
        <v>0</v>
      </c>
      <c r="H678" s="91" t="str">
        <f t="shared" si="21"/>
        <v/>
      </c>
      <c r="I678" s="92"/>
      <c r="J678" s="84"/>
      <c r="K678" s="84"/>
      <c r="L678" s="84"/>
    </row>
    <row r="679" spans="1:12" ht="57" customHeight="1" x14ac:dyDescent="0.4">
      <c r="A679" s="84"/>
      <c r="B679" s="85"/>
      <c r="C679" s="87"/>
      <c r="D679" s="88"/>
      <c r="E679" s="86"/>
      <c r="F679" s="89"/>
      <c r="G679" s="90">
        <f t="shared" si="20"/>
        <v>0</v>
      </c>
      <c r="H679" s="91" t="str">
        <f t="shared" si="21"/>
        <v/>
      </c>
      <c r="I679" s="92"/>
      <c r="J679" s="84"/>
      <c r="K679" s="84"/>
      <c r="L679" s="84"/>
    </row>
    <row r="680" spans="1:12" ht="57" customHeight="1" x14ac:dyDescent="0.4">
      <c r="A680" s="84"/>
      <c r="B680" s="85"/>
      <c r="C680" s="87"/>
      <c r="D680" s="88"/>
      <c r="E680" s="86"/>
      <c r="F680" s="89"/>
      <c r="G680" s="90">
        <f t="shared" si="20"/>
        <v>0</v>
      </c>
      <c r="H680" s="91" t="str">
        <f t="shared" si="21"/>
        <v/>
      </c>
      <c r="I680" s="92"/>
      <c r="J680" s="84"/>
      <c r="K680" s="84"/>
      <c r="L680" s="84"/>
    </row>
    <row r="681" spans="1:12" ht="57" customHeight="1" x14ac:dyDescent="0.4">
      <c r="A681" s="84"/>
      <c r="B681" s="85"/>
      <c r="C681" s="87"/>
      <c r="D681" s="88"/>
      <c r="E681" s="86"/>
      <c r="F681" s="89"/>
      <c r="G681" s="90">
        <f t="shared" si="20"/>
        <v>0</v>
      </c>
      <c r="H681" s="91" t="str">
        <f t="shared" si="21"/>
        <v/>
      </c>
      <c r="I681" s="92"/>
      <c r="J681" s="84"/>
      <c r="K681" s="84"/>
      <c r="L681" s="84"/>
    </row>
    <row r="682" spans="1:12" ht="57" customHeight="1" x14ac:dyDescent="0.4">
      <c r="A682" s="84"/>
      <c r="B682" s="85"/>
      <c r="C682" s="87"/>
      <c r="D682" s="88"/>
      <c r="E682" s="86"/>
      <c r="F682" s="89"/>
      <c r="G682" s="90">
        <f t="shared" si="20"/>
        <v>0</v>
      </c>
      <c r="H682" s="91" t="str">
        <f t="shared" si="21"/>
        <v/>
      </c>
      <c r="I682" s="92"/>
      <c r="J682" s="84"/>
      <c r="K682" s="84"/>
      <c r="L682" s="84"/>
    </row>
    <row r="683" spans="1:12" ht="57" customHeight="1" x14ac:dyDescent="0.4">
      <c r="A683" s="84"/>
      <c r="B683" s="85"/>
      <c r="C683" s="87"/>
      <c r="D683" s="88"/>
      <c r="E683" s="86"/>
      <c r="F683" s="89"/>
      <c r="G683" s="90">
        <f t="shared" si="20"/>
        <v>0</v>
      </c>
      <c r="H683" s="91" t="str">
        <f t="shared" si="21"/>
        <v/>
      </c>
      <c r="I683" s="92"/>
      <c r="J683" s="84"/>
      <c r="K683" s="84"/>
      <c r="L683" s="84"/>
    </row>
    <row r="684" spans="1:12" ht="57" customHeight="1" x14ac:dyDescent="0.4">
      <c r="A684" s="84"/>
      <c r="B684" s="85"/>
      <c r="C684" s="87"/>
      <c r="D684" s="88"/>
      <c r="E684" s="86"/>
      <c r="F684" s="89"/>
      <c r="G684" s="90">
        <f t="shared" si="20"/>
        <v>0</v>
      </c>
      <c r="H684" s="91" t="str">
        <f t="shared" si="21"/>
        <v/>
      </c>
      <c r="I684" s="92"/>
      <c r="J684" s="84"/>
      <c r="K684" s="84"/>
      <c r="L684" s="84"/>
    </row>
    <row r="685" spans="1:12" ht="57" customHeight="1" x14ac:dyDescent="0.4">
      <c r="A685" s="84"/>
      <c r="B685" s="85"/>
      <c r="C685" s="87"/>
      <c r="D685" s="88"/>
      <c r="E685" s="86"/>
      <c r="F685" s="89"/>
      <c r="G685" s="90">
        <f t="shared" si="20"/>
        <v>0</v>
      </c>
      <c r="H685" s="91" t="str">
        <f t="shared" si="21"/>
        <v/>
      </c>
      <c r="I685" s="92"/>
      <c r="J685" s="84"/>
      <c r="K685" s="84"/>
      <c r="L685" s="84"/>
    </row>
    <row r="686" spans="1:12" ht="57" customHeight="1" x14ac:dyDescent="0.4">
      <c r="A686" s="84"/>
      <c r="B686" s="85"/>
      <c r="C686" s="87"/>
      <c r="D686" s="88"/>
      <c r="E686" s="86"/>
      <c r="F686" s="89"/>
      <c r="G686" s="90">
        <f t="shared" si="20"/>
        <v>0</v>
      </c>
      <c r="H686" s="91" t="str">
        <f t="shared" si="21"/>
        <v/>
      </c>
      <c r="I686" s="92"/>
      <c r="J686" s="84"/>
      <c r="K686" s="84"/>
      <c r="L686" s="84"/>
    </row>
    <row r="687" spans="1:12" ht="57" customHeight="1" x14ac:dyDescent="0.4">
      <c r="A687" s="84"/>
      <c r="B687" s="85"/>
      <c r="C687" s="87"/>
      <c r="D687" s="88"/>
      <c r="E687" s="86"/>
      <c r="F687" s="89"/>
      <c r="G687" s="90">
        <f t="shared" si="20"/>
        <v>0</v>
      </c>
      <c r="H687" s="91" t="str">
        <f t="shared" si="21"/>
        <v/>
      </c>
      <c r="I687" s="92"/>
      <c r="J687" s="84"/>
      <c r="K687" s="84"/>
      <c r="L687" s="84"/>
    </row>
    <row r="688" spans="1:12" ht="57" customHeight="1" x14ac:dyDescent="0.4">
      <c r="A688" s="84"/>
      <c r="B688" s="85"/>
      <c r="C688" s="87"/>
      <c r="D688" s="88"/>
      <c r="E688" s="86"/>
      <c r="F688" s="89"/>
      <c r="G688" s="90">
        <f t="shared" si="20"/>
        <v>0</v>
      </c>
      <c r="H688" s="91" t="str">
        <f t="shared" si="21"/>
        <v/>
      </c>
      <c r="I688" s="92"/>
      <c r="J688" s="84"/>
      <c r="K688" s="84"/>
      <c r="L688" s="84"/>
    </row>
    <row r="689" spans="1:12" ht="57" customHeight="1" x14ac:dyDescent="0.4">
      <c r="A689" s="84"/>
      <c r="B689" s="85"/>
      <c r="C689" s="87"/>
      <c r="D689" s="88"/>
      <c r="E689" s="86"/>
      <c r="F689" s="89"/>
      <c r="G689" s="90">
        <f t="shared" si="20"/>
        <v>0</v>
      </c>
      <c r="H689" s="91" t="str">
        <f t="shared" si="21"/>
        <v/>
      </c>
      <c r="I689" s="92"/>
      <c r="J689" s="84"/>
      <c r="K689" s="84"/>
      <c r="L689" s="84"/>
    </row>
    <row r="690" spans="1:12" ht="57" customHeight="1" x14ac:dyDescent="0.4">
      <c r="A690" s="84"/>
      <c r="B690" s="85"/>
      <c r="C690" s="87"/>
      <c r="D690" s="88"/>
      <c r="E690" s="86"/>
      <c r="F690" s="89"/>
      <c r="G690" s="90">
        <f t="shared" si="20"/>
        <v>0</v>
      </c>
      <c r="H690" s="91" t="str">
        <f t="shared" si="21"/>
        <v/>
      </c>
      <c r="I690" s="92"/>
      <c r="J690" s="84"/>
      <c r="K690" s="84"/>
      <c r="L690" s="84"/>
    </row>
    <row r="691" spans="1:12" ht="57" customHeight="1" x14ac:dyDescent="0.4">
      <c r="A691" s="84"/>
      <c r="B691" s="85"/>
      <c r="C691" s="87"/>
      <c r="D691" s="88"/>
      <c r="E691" s="86"/>
      <c r="F691" s="89"/>
      <c r="G691" s="90">
        <f t="shared" si="20"/>
        <v>0</v>
      </c>
      <c r="H691" s="91" t="str">
        <f t="shared" si="21"/>
        <v/>
      </c>
      <c r="I691" s="92"/>
      <c r="J691" s="84"/>
      <c r="K691" s="84"/>
      <c r="L691" s="84"/>
    </row>
    <row r="692" spans="1:12" ht="57" customHeight="1" x14ac:dyDescent="0.4">
      <c r="A692" s="84"/>
      <c r="B692" s="85"/>
      <c r="C692" s="87"/>
      <c r="D692" s="88"/>
      <c r="E692" s="86"/>
      <c r="F692" s="89"/>
      <c r="G692" s="90">
        <f t="shared" si="20"/>
        <v>0</v>
      </c>
      <c r="H692" s="91" t="str">
        <f t="shared" si="21"/>
        <v/>
      </c>
      <c r="I692" s="92"/>
      <c r="J692" s="84"/>
      <c r="K692" s="84"/>
      <c r="L692" s="84"/>
    </row>
    <row r="693" spans="1:12" ht="57" customHeight="1" x14ac:dyDescent="0.4">
      <c r="A693" s="84"/>
      <c r="B693" s="85"/>
      <c r="C693" s="87"/>
      <c r="D693" s="88"/>
      <c r="E693" s="86"/>
      <c r="F693" s="89"/>
      <c r="G693" s="90">
        <f t="shared" si="20"/>
        <v>0</v>
      </c>
      <c r="H693" s="91" t="str">
        <f t="shared" si="21"/>
        <v/>
      </c>
      <c r="I693" s="92"/>
      <c r="J693" s="84"/>
      <c r="K693" s="84"/>
      <c r="L693" s="84"/>
    </row>
    <row r="694" spans="1:12" ht="57" customHeight="1" x14ac:dyDescent="0.4">
      <c r="A694" s="84"/>
      <c r="B694" s="85"/>
      <c r="C694" s="87"/>
      <c r="D694" s="88"/>
      <c r="E694" s="86"/>
      <c r="F694" s="89"/>
      <c r="G694" s="90">
        <f t="shared" si="20"/>
        <v>0</v>
      </c>
      <c r="H694" s="91" t="str">
        <f t="shared" si="21"/>
        <v/>
      </c>
      <c r="I694" s="92"/>
      <c r="J694" s="84"/>
      <c r="K694" s="84"/>
      <c r="L694" s="84"/>
    </row>
    <row r="695" spans="1:12" ht="57" customHeight="1" x14ac:dyDescent="0.4">
      <c r="A695" s="84"/>
      <c r="B695" s="85"/>
      <c r="C695" s="87"/>
      <c r="D695" s="88"/>
      <c r="E695" s="86"/>
      <c r="F695" s="89"/>
      <c r="G695" s="90">
        <f t="shared" si="20"/>
        <v>0</v>
      </c>
      <c r="H695" s="91" t="str">
        <f t="shared" si="21"/>
        <v/>
      </c>
      <c r="I695" s="92"/>
      <c r="J695" s="84"/>
      <c r="K695" s="84"/>
      <c r="L695" s="84"/>
    </row>
    <row r="696" spans="1:12" ht="57" customHeight="1" x14ac:dyDescent="0.4">
      <c r="A696" s="84"/>
      <c r="B696" s="85"/>
      <c r="C696" s="87"/>
      <c r="D696" s="88"/>
      <c r="E696" s="86"/>
      <c r="F696" s="89"/>
      <c r="G696" s="90">
        <f t="shared" si="20"/>
        <v>0</v>
      </c>
      <c r="H696" s="91" t="str">
        <f t="shared" si="21"/>
        <v/>
      </c>
      <c r="I696" s="92"/>
      <c r="J696" s="84"/>
      <c r="K696" s="84"/>
      <c r="L696" s="84"/>
    </row>
    <row r="697" spans="1:12" ht="57" customHeight="1" x14ac:dyDescent="0.4">
      <c r="A697" s="84"/>
      <c r="B697" s="85"/>
      <c r="C697" s="87"/>
      <c r="D697" s="88"/>
      <c r="E697" s="86"/>
      <c r="F697" s="89"/>
      <c r="G697" s="90">
        <f t="shared" si="20"/>
        <v>0</v>
      </c>
      <c r="H697" s="91" t="str">
        <f t="shared" si="21"/>
        <v/>
      </c>
      <c r="I697" s="92"/>
      <c r="J697" s="84"/>
      <c r="K697" s="84"/>
      <c r="L697" s="84"/>
    </row>
    <row r="698" spans="1:12" ht="57" customHeight="1" x14ac:dyDescent="0.4">
      <c r="A698" s="84"/>
      <c r="B698" s="85"/>
      <c r="C698" s="87"/>
      <c r="D698" s="88"/>
      <c r="E698" s="86"/>
      <c r="F698" s="89"/>
      <c r="G698" s="90">
        <f t="shared" si="20"/>
        <v>0</v>
      </c>
      <c r="H698" s="91" t="str">
        <f t="shared" si="21"/>
        <v/>
      </c>
      <c r="I698" s="92"/>
      <c r="J698" s="84"/>
      <c r="K698" s="84"/>
      <c r="L698" s="84"/>
    </row>
    <row r="699" spans="1:12" ht="57" customHeight="1" x14ac:dyDescent="0.4">
      <c r="A699" s="84"/>
      <c r="B699" s="85"/>
      <c r="C699" s="87"/>
      <c r="D699" s="88"/>
      <c r="E699" s="86"/>
      <c r="F699" s="89"/>
      <c r="G699" s="90">
        <f t="shared" si="20"/>
        <v>0</v>
      </c>
      <c r="H699" s="91" t="str">
        <f t="shared" si="21"/>
        <v/>
      </c>
      <c r="I699" s="92"/>
      <c r="J699" s="84"/>
      <c r="K699" s="84"/>
      <c r="L699" s="84"/>
    </row>
    <row r="700" spans="1:12" ht="57" customHeight="1" x14ac:dyDescent="0.4">
      <c r="A700" s="84"/>
      <c r="B700" s="85"/>
      <c r="C700" s="87"/>
      <c r="D700" s="88"/>
      <c r="E700" s="86"/>
      <c r="F700" s="89"/>
      <c r="G700" s="90">
        <f t="shared" si="20"/>
        <v>0</v>
      </c>
      <c r="H700" s="91" t="str">
        <f t="shared" si="21"/>
        <v/>
      </c>
      <c r="I700" s="92"/>
      <c r="J700" s="84"/>
      <c r="K700" s="84"/>
      <c r="L700" s="84"/>
    </row>
    <row r="701" spans="1:12" ht="57" customHeight="1" x14ac:dyDescent="0.4">
      <c r="A701" s="84"/>
      <c r="B701" s="85"/>
      <c r="C701" s="87"/>
      <c r="D701" s="88"/>
      <c r="E701" s="86"/>
      <c r="F701" s="89"/>
      <c r="G701" s="90">
        <f t="shared" si="20"/>
        <v>0</v>
      </c>
      <c r="H701" s="91" t="str">
        <f t="shared" si="21"/>
        <v/>
      </c>
      <c r="I701" s="92"/>
      <c r="J701" s="84"/>
      <c r="K701" s="84"/>
      <c r="L701" s="84"/>
    </row>
    <row r="702" spans="1:12" ht="57" customHeight="1" x14ac:dyDescent="0.4">
      <c r="A702" s="84"/>
      <c r="B702" s="85"/>
      <c r="C702" s="87"/>
      <c r="D702" s="88"/>
      <c r="E702" s="86"/>
      <c r="F702" s="89"/>
      <c r="G702" s="90">
        <f t="shared" si="20"/>
        <v>0</v>
      </c>
      <c r="H702" s="91" t="str">
        <f t="shared" si="21"/>
        <v/>
      </c>
      <c r="I702" s="92"/>
      <c r="J702" s="84"/>
      <c r="K702" s="84"/>
      <c r="L702" s="84"/>
    </row>
    <row r="703" spans="1:12" ht="57" customHeight="1" x14ac:dyDescent="0.4">
      <c r="A703" s="84"/>
      <c r="B703" s="85"/>
      <c r="C703" s="87"/>
      <c r="D703" s="88"/>
      <c r="E703" s="86"/>
      <c r="F703" s="89"/>
      <c r="G703" s="90">
        <f t="shared" si="20"/>
        <v>0</v>
      </c>
      <c r="H703" s="91" t="str">
        <f t="shared" si="21"/>
        <v/>
      </c>
      <c r="I703" s="92"/>
      <c r="J703" s="84"/>
      <c r="K703" s="84"/>
      <c r="L703" s="84"/>
    </row>
    <row r="704" spans="1:12" ht="57" customHeight="1" x14ac:dyDescent="0.4">
      <c r="A704" s="84"/>
      <c r="B704" s="85"/>
      <c r="C704" s="87"/>
      <c r="D704" s="88"/>
      <c r="E704" s="86"/>
      <c r="F704" s="89"/>
      <c r="G704" s="90">
        <f t="shared" si="20"/>
        <v>0</v>
      </c>
      <c r="H704" s="91" t="str">
        <f t="shared" si="21"/>
        <v/>
      </c>
      <c r="I704" s="92"/>
      <c r="J704" s="84"/>
      <c r="K704" s="84"/>
      <c r="L704" s="84"/>
    </row>
    <row r="705" spans="1:12" ht="57" customHeight="1" x14ac:dyDescent="0.4">
      <c r="A705" s="84"/>
      <c r="B705" s="85"/>
      <c r="C705" s="87"/>
      <c r="D705" s="88"/>
      <c r="E705" s="86"/>
      <c r="F705" s="89"/>
      <c r="G705" s="90">
        <f t="shared" si="20"/>
        <v>0</v>
      </c>
      <c r="H705" s="91" t="str">
        <f t="shared" si="21"/>
        <v/>
      </c>
      <c r="I705" s="92"/>
      <c r="J705" s="84"/>
      <c r="K705" s="84"/>
      <c r="L705" s="84"/>
    </row>
    <row r="706" spans="1:12" ht="57" customHeight="1" x14ac:dyDescent="0.4">
      <c r="A706" s="84"/>
      <c r="B706" s="85"/>
      <c r="C706" s="87"/>
      <c r="D706" s="88"/>
      <c r="E706" s="86"/>
      <c r="F706" s="89"/>
      <c r="G706" s="90">
        <f t="shared" si="20"/>
        <v>0</v>
      </c>
      <c r="H706" s="91" t="str">
        <f t="shared" si="21"/>
        <v/>
      </c>
      <c r="I706" s="92"/>
      <c r="J706" s="84"/>
      <c r="K706" s="84"/>
      <c r="L706" s="84"/>
    </row>
    <row r="707" spans="1:12" ht="57" customHeight="1" x14ac:dyDescent="0.4">
      <c r="A707" s="84"/>
      <c r="B707" s="85"/>
      <c r="C707" s="87"/>
      <c r="D707" s="88"/>
      <c r="E707" s="86"/>
      <c r="F707" s="89"/>
      <c r="G707" s="90">
        <f t="shared" si="20"/>
        <v>0</v>
      </c>
      <c r="H707" s="91" t="str">
        <f t="shared" si="21"/>
        <v/>
      </c>
      <c r="I707" s="92"/>
      <c r="J707" s="84"/>
      <c r="K707" s="84"/>
      <c r="L707" s="84"/>
    </row>
    <row r="708" spans="1:12" ht="57" customHeight="1" x14ac:dyDescent="0.4">
      <c r="A708" s="84"/>
      <c r="B708" s="85"/>
      <c r="C708" s="87"/>
      <c r="D708" s="88"/>
      <c r="E708" s="86"/>
      <c r="F708" s="89"/>
      <c r="G708" s="90">
        <f t="shared" ref="G708:G771" si="22">IF(F708="",(C708*D708),(C708*D708)*F708)</f>
        <v>0</v>
      </c>
      <c r="H708" s="91" t="str">
        <f t="shared" ref="H708:H771" si="23">IF(OR(C708="",D708=""),"",IF(G708&lt;40,"PRIORITE 3",IF(G708&gt;=90,"PRIORITE 1","PRIORITE 2")))</f>
        <v/>
      </c>
      <c r="I708" s="92"/>
      <c r="J708" s="84"/>
      <c r="K708" s="84"/>
      <c r="L708" s="84"/>
    </row>
    <row r="709" spans="1:12" ht="57" customHeight="1" x14ac:dyDescent="0.4">
      <c r="A709" s="84"/>
      <c r="B709" s="85"/>
      <c r="C709" s="87"/>
      <c r="D709" s="88"/>
      <c r="E709" s="86"/>
      <c r="F709" s="89"/>
      <c r="G709" s="90">
        <f t="shared" si="22"/>
        <v>0</v>
      </c>
      <c r="H709" s="91" t="str">
        <f t="shared" si="23"/>
        <v/>
      </c>
      <c r="I709" s="92"/>
      <c r="J709" s="84"/>
      <c r="K709" s="84"/>
      <c r="L709" s="84"/>
    </row>
    <row r="710" spans="1:12" ht="57" customHeight="1" x14ac:dyDescent="0.4">
      <c r="A710" s="84"/>
      <c r="B710" s="85"/>
      <c r="C710" s="87"/>
      <c r="D710" s="88"/>
      <c r="E710" s="86"/>
      <c r="F710" s="89"/>
      <c r="G710" s="90">
        <f t="shared" si="22"/>
        <v>0</v>
      </c>
      <c r="H710" s="91" t="str">
        <f t="shared" si="23"/>
        <v/>
      </c>
      <c r="I710" s="92"/>
      <c r="J710" s="84"/>
      <c r="K710" s="84"/>
      <c r="L710" s="84"/>
    </row>
    <row r="711" spans="1:12" ht="57" customHeight="1" x14ac:dyDescent="0.4">
      <c r="A711" s="84"/>
      <c r="B711" s="85"/>
      <c r="C711" s="87"/>
      <c r="D711" s="88"/>
      <c r="E711" s="86"/>
      <c r="F711" s="89"/>
      <c r="G711" s="90">
        <f t="shared" si="22"/>
        <v>0</v>
      </c>
      <c r="H711" s="91" t="str">
        <f t="shared" si="23"/>
        <v/>
      </c>
      <c r="I711" s="92"/>
      <c r="J711" s="84"/>
      <c r="K711" s="84"/>
      <c r="L711" s="84"/>
    </row>
    <row r="712" spans="1:12" ht="57" customHeight="1" x14ac:dyDescent="0.4">
      <c r="A712" s="84"/>
      <c r="B712" s="85"/>
      <c r="C712" s="87"/>
      <c r="D712" s="88"/>
      <c r="E712" s="86"/>
      <c r="F712" s="89"/>
      <c r="G712" s="90">
        <f t="shared" si="22"/>
        <v>0</v>
      </c>
      <c r="H712" s="91" t="str">
        <f t="shared" si="23"/>
        <v/>
      </c>
      <c r="I712" s="92"/>
      <c r="J712" s="84"/>
      <c r="K712" s="84"/>
      <c r="L712" s="84"/>
    </row>
    <row r="713" spans="1:12" ht="57" customHeight="1" x14ac:dyDescent="0.4">
      <c r="A713" s="84"/>
      <c r="B713" s="85"/>
      <c r="C713" s="87"/>
      <c r="D713" s="88"/>
      <c r="E713" s="86"/>
      <c r="F713" s="89"/>
      <c r="G713" s="90">
        <f t="shared" si="22"/>
        <v>0</v>
      </c>
      <c r="H713" s="91" t="str">
        <f t="shared" si="23"/>
        <v/>
      </c>
      <c r="I713" s="92"/>
      <c r="J713" s="84"/>
      <c r="K713" s="84"/>
      <c r="L713" s="84"/>
    </row>
    <row r="714" spans="1:12" ht="57" customHeight="1" x14ac:dyDescent="0.4">
      <c r="A714" s="84"/>
      <c r="B714" s="85"/>
      <c r="C714" s="87"/>
      <c r="D714" s="88"/>
      <c r="E714" s="86"/>
      <c r="F714" s="89"/>
      <c r="G714" s="90">
        <f t="shared" si="22"/>
        <v>0</v>
      </c>
      <c r="H714" s="91" t="str">
        <f t="shared" si="23"/>
        <v/>
      </c>
      <c r="I714" s="92"/>
      <c r="J714" s="84"/>
      <c r="K714" s="84"/>
      <c r="L714" s="84"/>
    </row>
    <row r="715" spans="1:12" ht="57" customHeight="1" x14ac:dyDescent="0.4">
      <c r="A715" s="84"/>
      <c r="B715" s="85"/>
      <c r="C715" s="87"/>
      <c r="D715" s="88"/>
      <c r="E715" s="86"/>
      <c r="F715" s="89"/>
      <c r="G715" s="90">
        <f t="shared" si="22"/>
        <v>0</v>
      </c>
      <c r="H715" s="91" t="str">
        <f t="shared" si="23"/>
        <v/>
      </c>
      <c r="I715" s="92"/>
      <c r="J715" s="84"/>
      <c r="K715" s="84"/>
      <c r="L715" s="84"/>
    </row>
    <row r="716" spans="1:12" ht="57" customHeight="1" x14ac:dyDescent="0.4">
      <c r="A716" s="84"/>
      <c r="B716" s="85"/>
      <c r="C716" s="87"/>
      <c r="D716" s="88"/>
      <c r="E716" s="86"/>
      <c r="F716" s="89"/>
      <c r="G716" s="90">
        <f t="shared" si="22"/>
        <v>0</v>
      </c>
      <c r="H716" s="91" t="str">
        <f t="shared" si="23"/>
        <v/>
      </c>
      <c r="I716" s="92"/>
      <c r="J716" s="84"/>
      <c r="K716" s="84"/>
      <c r="L716" s="84"/>
    </row>
    <row r="717" spans="1:12" ht="57" customHeight="1" x14ac:dyDescent="0.4">
      <c r="A717" s="84"/>
      <c r="B717" s="85"/>
      <c r="C717" s="87"/>
      <c r="D717" s="88"/>
      <c r="E717" s="86"/>
      <c r="F717" s="89"/>
      <c r="G717" s="90">
        <f t="shared" si="22"/>
        <v>0</v>
      </c>
      <c r="H717" s="91" t="str">
        <f t="shared" si="23"/>
        <v/>
      </c>
      <c r="I717" s="92"/>
      <c r="J717" s="84"/>
      <c r="K717" s="84"/>
      <c r="L717" s="84"/>
    </row>
    <row r="718" spans="1:12" ht="57" customHeight="1" x14ac:dyDescent="0.4">
      <c r="A718" s="84"/>
      <c r="B718" s="85"/>
      <c r="C718" s="87"/>
      <c r="D718" s="88"/>
      <c r="E718" s="86"/>
      <c r="F718" s="89"/>
      <c r="G718" s="90">
        <f t="shared" si="22"/>
        <v>0</v>
      </c>
      <c r="H718" s="91" t="str">
        <f t="shared" si="23"/>
        <v/>
      </c>
      <c r="I718" s="92"/>
      <c r="J718" s="84"/>
      <c r="K718" s="84"/>
      <c r="L718" s="84"/>
    </row>
    <row r="719" spans="1:12" ht="57" customHeight="1" x14ac:dyDescent="0.4">
      <c r="A719" s="84"/>
      <c r="B719" s="85"/>
      <c r="C719" s="87"/>
      <c r="D719" s="88"/>
      <c r="E719" s="86"/>
      <c r="F719" s="89"/>
      <c r="G719" s="90">
        <f t="shared" si="22"/>
        <v>0</v>
      </c>
      <c r="H719" s="91" t="str">
        <f t="shared" si="23"/>
        <v/>
      </c>
      <c r="I719" s="92"/>
      <c r="J719" s="84"/>
      <c r="K719" s="84"/>
      <c r="L719" s="84"/>
    </row>
    <row r="720" spans="1:12" ht="57" customHeight="1" x14ac:dyDescent="0.4">
      <c r="A720" s="84"/>
      <c r="B720" s="85"/>
      <c r="C720" s="87"/>
      <c r="D720" s="88"/>
      <c r="E720" s="86"/>
      <c r="F720" s="89"/>
      <c r="G720" s="90">
        <f t="shared" si="22"/>
        <v>0</v>
      </c>
      <c r="H720" s="91" t="str">
        <f t="shared" si="23"/>
        <v/>
      </c>
      <c r="I720" s="92"/>
      <c r="J720" s="84"/>
      <c r="K720" s="84"/>
      <c r="L720" s="84"/>
    </row>
    <row r="721" spans="1:12" ht="57" customHeight="1" x14ac:dyDescent="0.4">
      <c r="A721" s="84"/>
      <c r="B721" s="85"/>
      <c r="C721" s="87"/>
      <c r="D721" s="88"/>
      <c r="E721" s="86"/>
      <c r="F721" s="89"/>
      <c r="G721" s="90">
        <f t="shared" si="22"/>
        <v>0</v>
      </c>
      <c r="H721" s="91" t="str">
        <f t="shared" si="23"/>
        <v/>
      </c>
      <c r="I721" s="92"/>
      <c r="J721" s="84"/>
      <c r="K721" s="84"/>
      <c r="L721" s="84"/>
    </row>
    <row r="722" spans="1:12" ht="57" customHeight="1" x14ac:dyDescent="0.4">
      <c r="A722" s="84"/>
      <c r="B722" s="85"/>
      <c r="C722" s="87"/>
      <c r="D722" s="88"/>
      <c r="E722" s="86"/>
      <c r="F722" s="89"/>
      <c r="G722" s="90">
        <f t="shared" si="22"/>
        <v>0</v>
      </c>
      <c r="H722" s="91" t="str">
        <f t="shared" si="23"/>
        <v/>
      </c>
      <c r="I722" s="92"/>
      <c r="J722" s="84"/>
      <c r="K722" s="84"/>
      <c r="L722" s="84"/>
    </row>
    <row r="723" spans="1:12" ht="57" customHeight="1" x14ac:dyDescent="0.4">
      <c r="A723" s="84"/>
      <c r="B723" s="85"/>
      <c r="C723" s="87"/>
      <c r="D723" s="88"/>
      <c r="E723" s="86"/>
      <c r="F723" s="89"/>
      <c r="G723" s="90">
        <f t="shared" si="22"/>
        <v>0</v>
      </c>
      <c r="H723" s="91" t="str">
        <f t="shared" si="23"/>
        <v/>
      </c>
      <c r="I723" s="92"/>
      <c r="J723" s="84"/>
      <c r="K723" s="84"/>
      <c r="L723" s="84"/>
    </row>
    <row r="724" spans="1:12" ht="57" customHeight="1" x14ac:dyDescent="0.4">
      <c r="A724" s="84"/>
      <c r="B724" s="85"/>
      <c r="C724" s="87"/>
      <c r="D724" s="88"/>
      <c r="E724" s="86"/>
      <c r="F724" s="89"/>
      <c r="G724" s="90">
        <f t="shared" si="22"/>
        <v>0</v>
      </c>
      <c r="H724" s="91" t="str">
        <f t="shared" si="23"/>
        <v/>
      </c>
      <c r="I724" s="92"/>
      <c r="J724" s="84"/>
      <c r="K724" s="84"/>
      <c r="L724" s="84"/>
    </row>
    <row r="725" spans="1:12" ht="57" customHeight="1" x14ac:dyDescent="0.4">
      <c r="A725" s="84"/>
      <c r="B725" s="85"/>
      <c r="C725" s="87"/>
      <c r="D725" s="88"/>
      <c r="E725" s="86"/>
      <c r="F725" s="89"/>
      <c r="G725" s="90">
        <f t="shared" si="22"/>
        <v>0</v>
      </c>
      <c r="H725" s="91" t="str">
        <f t="shared" si="23"/>
        <v/>
      </c>
      <c r="I725" s="92"/>
      <c r="J725" s="84"/>
      <c r="K725" s="84"/>
      <c r="L725" s="84"/>
    </row>
    <row r="726" spans="1:12" ht="57" customHeight="1" x14ac:dyDescent="0.4">
      <c r="A726" s="84"/>
      <c r="B726" s="85"/>
      <c r="C726" s="87"/>
      <c r="D726" s="88"/>
      <c r="E726" s="86"/>
      <c r="F726" s="89"/>
      <c r="G726" s="90">
        <f t="shared" si="22"/>
        <v>0</v>
      </c>
      <c r="H726" s="91" t="str">
        <f t="shared" si="23"/>
        <v/>
      </c>
      <c r="I726" s="92"/>
      <c r="J726" s="84"/>
      <c r="K726" s="84"/>
      <c r="L726" s="84"/>
    </row>
    <row r="727" spans="1:12" ht="57" customHeight="1" x14ac:dyDescent="0.4">
      <c r="A727" s="84"/>
      <c r="B727" s="85"/>
      <c r="C727" s="87"/>
      <c r="D727" s="88"/>
      <c r="E727" s="86"/>
      <c r="F727" s="89"/>
      <c r="G727" s="90">
        <f t="shared" si="22"/>
        <v>0</v>
      </c>
      <c r="H727" s="91" t="str">
        <f t="shared" si="23"/>
        <v/>
      </c>
      <c r="I727" s="92"/>
      <c r="J727" s="84"/>
      <c r="K727" s="84"/>
      <c r="L727" s="84"/>
    </row>
    <row r="728" spans="1:12" ht="57" customHeight="1" x14ac:dyDescent="0.4">
      <c r="A728" s="84"/>
      <c r="B728" s="85"/>
      <c r="C728" s="87"/>
      <c r="D728" s="88"/>
      <c r="E728" s="86"/>
      <c r="F728" s="89"/>
      <c r="G728" s="90">
        <f t="shared" si="22"/>
        <v>0</v>
      </c>
      <c r="H728" s="91" t="str">
        <f t="shared" si="23"/>
        <v/>
      </c>
      <c r="I728" s="92"/>
      <c r="J728" s="84"/>
      <c r="K728" s="84"/>
      <c r="L728" s="84"/>
    </row>
    <row r="729" spans="1:12" ht="57" customHeight="1" x14ac:dyDescent="0.4">
      <c r="A729" s="84"/>
      <c r="B729" s="85"/>
      <c r="C729" s="87"/>
      <c r="D729" s="88"/>
      <c r="E729" s="86"/>
      <c r="F729" s="89"/>
      <c r="G729" s="90">
        <f t="shared" si="22"/>
        <v>0</v>
      </c>
      <c r="H729" s="91" t="str">
        <f t="shared" si="23"/>
        <v/>
      </c>
      <c r="I729" s="92"/>
      <c r="J729" s="84"/>
      <c r="K729" s="84"/>
      <c r="L729" s="84"/>
    </row>
    <row r="730" spans="1:12" ht="57" customHeight="1" x14ac:dyDescent="0.4">
      <c r="A730" s="84"/>
      <c r="B730" s="85"/>
      <c r="C730" s="87"/>
      <c r="D730" s="88"/>
      <c r="E730" s="86"/>
      <c r="F730" s="89"/>
      <c r="G730" s="90">
        <f t="shared" si="22"/>
        <v>0</v>
      </c>
      <c r="H730" s="91" t="str">
        <f t="shared" si="23"/>
        <v/>
      </c>
      <c r="I730" s="92"/>
      <c r="J730" s="84"/>
      <c r="K730" s="84"/>
      <c r="L730" s="84"/>
    </row>
    <row r="731" spans="1:12" ht="57" customHeight="1" x14ac:dyDescent="0.4">
      <c r="A731" s="84"/>
      <c r="B731" s="85"/>
      <c r="C731" s="87"/>
      <c r="D731" s="88"/>
      <c r="E731" s="86"/>
      <c r="F731" s="89"/>
      <c r="G731" s="90">
        <f t="shared" si="22"/>
        <v>0</v>
      </c>
      <c r="H731" s="91" t="str">
        <f t="shared" si="23"/>
        <v/>
      </c>
      <c r="I731" s="92"/>
      <c r="J731" s="84"/>
      <c r="K731" s="84"/>
      <c r="L731" s="84"/>
    </row>
    <row r="732" spans="1:12" ht="57" customHeight="1" x14ac:dyDescent="0.4">
      <c r="A732" s="84"/>
      <c r="B732" s="85"/>
      <c r="C732" s="87"/>
      <c r="D732" s="88"/>
      <c r="E732" s="86"/>
      <c r="F732" s="89"/>
      <c r="G732" s="90">
        <f t="shared" si="22"/>
        <v>0</v>
      </c>
      <c r="H732" s="91" t="str">
        <f t="shared" si="23"/>
        <v/>
      </c>
      <c r="I732" s="92"/>
      <c r="J732" s="84"/>
      <c r="K732" s="84"/>
      <c r="L732" s="84"/>
    </row>
    <row r="733" spans="1:12" ht="57" customHeight="1" x14ac:dyDescent="0.4">
      <c r="A733" s="84"/>
      <c r="B733" s="85"/>
      <c r="C733" s="87"/>
      <c r="D733" s="88"/>
      <c r="E733" s="86"/>
      <c r="F733" s="89"/>
      <c r="G733" s="90">
        <f t="shared" si="22"/>
        <v>0</v>
      </c>
      <c r="H733" s="91" t="str">
        <f t="shared" si="23"/>
        <v/>
      </c>
      <c r="I733" s="92"/>
      <c r="J733" s="84"/>
      <c r="K733" s="84"/>
      <c r="L733" s="84"/>
    </row>
    <row r="734" spans="1:12" ht="57" customHeight="1" x14ac:dyDescent="0.4">
      <c r="A734" s="84"/>
      <c r="B734" s="85"/>
      <c r="C734" s="87"/>
      <c r="D734" s="88"/>
      <c r="E734" s="86"/>
      <c r="F734" s="89"/>
      <c r="G734" s="90">
        <f t="shared" si="22"/>
        <v>0</v>
      </c>
      <c r="H734" s="91" t="str">
        <f t="shared" si="23"/>
        <v/>
      </c>
      <c r="I734" s="92"/>
      <c r="J734" s="84"/>
      <c r="K734" s="84"/>
      <c r="L734" s="84"/>
    </row>
    <row r="735" spans="1:12" ht="57" customHeight="1" x14ac:dyDescent="0.4">
      <c r="A735" s="84"/>
      <c r="B735" s="85"/>
      <c r="C735" s="87"/>
      <c r="D735" s="88"/>
      <c r="E735" s="86"/>
      <c r="F735" s="89"/>
      <c r="G735" s="90">
        <f t="shared" si="22"/>
        <v>0</v>
      </c>
      <c r="H735" s="91" t="str">
        <f t="shared" si="23"/>
        <v/>
      </c>
      <c r="I735" s="92"/>
      <c r="J735" s="84"/>
      <c r="K735" s="84"/>
      <c r="L735" s="84"/>
    </row>
    <row r="736" spans="1:12" ht="57" customHeight="1" x14ac:dyDescent="0.4">
      <c r="A736" s="84"/>
      <c r="B736" s="85"/>
      <c r="C736" s="87"/>
      <c r="D736" s="88"/>
      <c r="E736" s="86"/>
      <c r="F736" s="89"/>
      <c r="G736" s="90">
        <f t="shared" si="22"/>
        <v>0</v>
      </c>
      <c r="H736" s="91" t="str">
        <f t="shared" si="23"/>
        <v/>
      </c>
      <c r="I736" s="92"/>
      <c r="J736" s="84"/>
      <c r="K736" s="84"/>
      <c r="L736" s="84"/>
    </row>
    <row r="737" spans="1:12" ht="57" customHeight="1" x14ac:dyDescent="0.4">
      <c r="A737" s="84"/>
      <c r="B737" s="85"/>
      <c r="C737" s="87"/>
      <c r="D737" s="88"/>
      <c r="E737" s="86"/>
      <c r="F737" s="89"/>
      <c r="G737" s="90">
        <f t="shared" si="22"/>
        <v>0</v>
      </c>
      <c r="H737" s="91" t="str">
        <f t="shared" si="23"/>
        <v/>
      </c>
      <c r="I737" s="92"/>
      <c r="J737" s="84"/>
      <c r="K737" s="84"/>
      <c r="L737" s="84"/>
    </row>
    <row r="738" spans="1:12" ht="57" customHeight="1" x14ac:dyDescent="0.4">
      <c r="A738" s="84"/>
      <c r="B738" s="85"/>
      <c r="C738" s="87"/>
      <c r="D738" s="88"/>
      <c r="E738" s="86"/>
      <c r="F738" s="89"/>
      <c r="G738" s="90">
        <f t="shared" si="22"/>
        <v>0</v>
      </c>
      <c r="H738" s="91" t="str">
        <f t="shared" si="23"/>
        <v/>
      </c>
      <c r="I738" s="92"/>
      <c r="J738" s="84"/>
      <c r="K738" s="84"/>
      <c r="L738" s="84"/>
    </row>
    <row r="739" spans="1:12" ht="57" customHeight="1" x14ac:dyDescent="0.4">
      <c r="A739" s="84"/>
      <c r="B739" s="85"/>
      <c r="C739" s="87"/>
      <c r="D739" s="88"/>
      <c r="E739" s="86"/>
      <c r="F739" s="89"/>
      <c r="G739" s="90">
        <f t="shared" si="22"/>
        <v>0</v>
      </c>
      <c r="H739" s="91" t="str">
        <f t="shared" si="23"/>
        <v/>
      </c>
      <c r="I739" s="92"/>
      <c r="J739" s="84"/>
      <c r="K739" s="84"/>
      <c r="L739" s="84"/>
    </row>
    <row r="740" spans="1:12" ht="57" customHeight="1" x14ac:dyDescent="0.4">
      <c r="A740" s="84"/>
      <c r="B740" s="85"/>
      <c r="C740" s="87"/>
      <c r="D740" s="88"/>
      <c r="E740" s="86"/>
      <c r="F740" s="89"/>
      <c r="G740" s="90">
        <f t="shared" si="22"/>
        <v>0</v>
      </c>
      <c r="H740" s="91" t="str">
        <f t="shared" si="23"/>
        <v/>
      </c>
      <c r="I740" s="92"/>
      <c r="J740" s="84"/>
      <c r="K740" s="84"/>
      <c r="L740" s="84"/>
    </row>
    <row r="741" spans="1:12" ht="57" customHeight="1" x14ac:dyDescent="0.4">
      <c r="A741" s="84"/>
      <c r="B741" s="85"/>
      <c r="C741" s="87"/>
      <c r="D741" s="88"/>
      <c r="E741" s="86"/>
      <c r="F741" s="89"/>
      <c r="G741" s="90">
        <f t="shared" si="22"/>
        <v>0</v>
      </c>
      <c r="H741" s="91" t="str">
        <f t="shared" si="23"/>
        <v/>
      </c>
      <c r="I741" s="92"/>
      <c r="J741" s="84"/>
      <c r="K741" s="84"/>
      <c r="L741" s="84"/>
    </row>
    <row r="742" spans="1:12" ht="57" customHeight="1" x14ac:dyDescent="0.4">
      <c r="A742" s="84"/>
      <c r="B742" s="85"/>
      <c r="C742" s="87"/>
      <c r="D742" s="88"/>
      <c r="E742" s="86"/>
      <c r="F742" s="89"/>
      <c r="G742" s="90">
        <f t="shared" si="22"/>
        <v>0</v>
      </c>
      <c r="H742" s="91" t="str">
        <f t="shared" si="23"/>
        <v/>
      </c>
      <c r="I742" s="92"/>
      <c r="J742" s="84"/>
      <c r="K742" s="84"/>
      <c r="L742" s="84"/>
    </row>
    <row r="743" spans="1:12" ht="57" customHeight="1" x14ac:dyDescent="0.4">
      <c r="A743" s="84"/>
      <c r="B743" s="85"/>
      <c r="C743" s="87"/>
      <c r="D743" s="88"/>
      <c r="E743" s="86"/>
      <c r="F743" s="89"/>
      <c r="G743" s="90">
        <f t="shared" si="22"/>
        <v>0</v>
      </c>
      <c r="H743" s="91" t="str">
        <f t="shared" si="23"/>
        <v/>
      </c>
      <c r="I743" s="92"/>
      <c r="J743" s="84"/>
      <c r="K743" s="84"/>
      <c r="L743" s="84"/>
    </row>
    <row r="744" spans="1:12" ht="57" customHeight="1" x14ac:dyDescent="0.4">
      <c r="A744" s="84"/>
      <c r="B744" s="85"/>
      <c r="C744" s="87"/>
      <c r="D744" s="88"/>
      <c r="E744" s="86"/>
      <c r="F744" s="89"/>
      <c r="G744" s="90">
        <f t="shared" si="22"/>
        <v>0</v>
      </c>
      <c r="H744" s="91" t="str">
        <f t="shared" si="23"/>
        <v/>
      </c>
      <c r="I744" s="92"/>
      <c r="J744" s="84"/>
      <c r="K744" s="84"/>
      <c r="L744" s="84"/>
    </row>
    <row r="745" spans="1:12" ht="57" customHeight="1" x14ac:dyDescent="0.4">
      <c r="A745" s="84"/>
      <c r="B745" s="85"/>
      <c r="C745" s="87"/>
      <c r="D745" s="88"/>
      <c r="E745" s="86"/>
      <c r="F745" s="89"/>
      <c r="G745" s="90">
        <f t="shared" si="22"/>
        <v>0</v>
      </c>
      <c r="H745" s="91" t="str">
        <f t="shared" si="23"/>
        <v/>
      </c>
      <c r="I745" s="92"/>
      <c r="J745" s="84"/>
      <c r="K745" s="84"/>
      <c r="L745" s="84"/>
    </row>
    <row r="746" spans="1:12" ht="57" customHeight="1" x14ac:dyDescent="0.4">
      <c r="A746" s="84"/>
      <c r="B746" s="85"/>
      <c r="C746" s="87"/>
      <c r="D746" s="88"/>
      <c r="E746" s="86"/>
      <c r="F746" s="89"/>
      <c r="G746" s="90">
        <f t="shared" si="22"/>
        <v>0</v>
      </c>
      <c r="H746" s="91" t="str">
        <f t="shared" si="23"/>
        <v/>
      </c>
      <c r="I746" s="92"/>
      <c r="J746" s="84"/>
      <c r="K746" s="84"/>
      <c r="L746" s="84"/>
    </row>
    <row r="747" spans="1:12" ht="57" customHeight="1" x14ac:dyDescent="0.4">
      <c r="A747" s="84"/>
      <c r="B747" s="85"/>
      <c r="C747" s="87"/>
      <c r="D747" s="88"/>
      <c r="E747" s="86"/>
      <c r="F747" s="89"/>
      <c r="G747" s="90">
        <f t="shared" si="22"/>
        <v>0</v>
      </c>
      <c r="H747" s="91" t="str">
        <f t="shared" si="23"/>
        <v/>
      </c>
      <c r="I747" s="92"/>
      <c r="J747" s="84"/>
      <c r="K747" s="84"/>
      <c r="L747" s="84"/>
    </row>
    <row r="748" spans="1:12" ht="57" customHeight="1" x14ac:dyDescent="0.4">
      <c r="A748" s="84"/>
      <c r="B748" s="85"/>
      <c r="C748" s="87"/>
      <c r="D748" s="88"/>
      <c r="E748" s="86"/>
      <c r="F748" s="89"/>
      <c r="G748" s="90">
        <f t="shared" si="22"/>
        <v>0</v>
      </c>
      <c r="H748" s="91" t="str">
        <f t="shared" si="23"/>
        <v/>
      </c>
      <c r="I748" s="92"/>
      <c r="J748" s="84"/>
      <c r="K748" s="84"/>
      <c r="L748" s="84"/>
    </row>
    <row r="749" spans="1:12" ht="57" customHeight="1" x14ac:dyDescent="0.4">
      <c r="A749" s="84"/>
      <c r="B749" s="85"/>
      <c r="C749" s="87"/>
      <c r="D749" s="88"/>
      <c r="E749" s="86"/>
      <c r="F749" s="89"/>
      <c r="G749" s="90">
        <f t="shared" si="22"/>
        <v>0</v>
      </c>
      <c r="H749" s="91" t="str">
        <f t="shared" si="23"/>
        <v/>
      </c>
      <c r="I749" s="92"/>
      <c r="J749" s="84"/>
      <c r="K749" s="84"/>
      <c r="L749" s="84"/>
    </row>
    <row r="750" spans="1:12" ht="57" customHeight="1" x14ac:dyDescent="0.4">
      <c r="A750" s="84"/>
      <c r="B750" s="85"/>
      <c r="C750" s="87"/>
      <c r="D750" s="88"/>
      <c r="E750" s="86"/>
      <c r="F750" s="89"/>
      <c r="G750" s="90">
        <f t="shared" si="22"/>
        <v>0</v>
      </c>
      <c r="H750" s="91" t="str">
        <f t="shared" si="23"/>
        <v/>
      </c>
      <c r="I750" s="92"/>
      <c r="J750" s="84"/>
      <c r="K750" s="84"/>
      <c r="L750" s="84"/>
    </row>
    <row r="751" spans="1:12" ht="57" customHeight="1" x14ac:dyDescent="0.4">
      <c r="A751" s="84"/>
      <c r="B751" s="85"/>
      <c r="C751" s="87"/>
      <c r="D751" s="88"/>
      <c r="E751" s="86"/>
      <c r="F751" s="89"/>
      <c r="G751" s="90">
        <f t="shared" si="22"/>
        <v>0</v>
      </c>
      <c r="H751" s="91" t="str">
        <f t="shared" si="23"/>
        <v/>
      </c>
      <c r="I751" s="92"/>
      <c r="J751" s="84"/>
      <c r="K751" s="84"/>
      <c r="L751" s="84"/>
    </row>
    <row r="752" spans="1:12" ht="57" customHeight="1" x14ac:dyDescent="0.4">
      <c r="A752" s="84"/>
      <c r="B752" s="85"/>
      <c r="C752" s="87"/>
      <c r="D752" s="88"/>
      <c r="E752" s="86"/>
      <c r="F752" s="89"/>
      <c r="G752" s="90">
        <f t="shared" si="22"/>
        <v>0</v>
      </c>
      <c r="H752" s="91" t="str">
        <f t="shared" si="23"/>
        <v/>
      </c>
      <c r="I752" s="92"/>
      <c r="J752" s="84"/>
      <c r="K752" s="84"/>
      <c r="L752" s="84"/>
    </row>
    <row r="753" spans="1:12" ht="57" customHeight="1" x14ac:dyDescent="0.4">
      <c r="A753" s="84"/>
      <c r="B753" s="85"/>
      <c r="C753" s="87"/>
      <c r="D753" s="88"/>
      <c r="E753" s="86"/>
      <c r="F753" s="89"/>
      <c r="G753" s="90">
        <f t="shared" si="22"/>
        <v>0</v>
      </c>
      <c r="H753" s="91" t="str">
        <f t="shared" si="23"/>
        <v/>
      </c>
      <c r="I753" s="92"/>
      <c r="J753" s="84"/>
      <c r="K753" s="84"/>
      <c r="L753" s="84"/>
    </row>
    <row r="754" spans="1:12" ht="57" customHeight="1" x14ac:dyDescent="0.4">
      <c r="A754" s="84"/>
      <c r="B754" s="85"/>
      <c r="C754" s="87"/>
      <c r="D754" s="88"/>
      <c r="E754" s="86"/>
      <c r="F754" s="89"/>
      <c r="G754" s="90">
        <f t="shared" si="22"/>
        <v>0</v>
      </c>
      <c r="H754" s="91" t="str">
        <f t="shared" si="23"/>
        <v/>
      </c>
      <c r="I754" s="92"/>
      <c r="J754" s="84"/>
      <c r="K754" s="84"/>
      <c r="L754" s="84"/>
    </row>
    <row r="755" spans="1:12" ht="57" customHeight="1" x14ac:dyDescent="0.4">
      <c r="A755" s="84"/>
      <c r="B755" s="85"/>
      <c r="C755" s="87"/>
      <c r="D755" s="88"/>
      <c r="E755" s="86"/>
      <c r="F755" s="89"/>
      <c r="G755" s="90">
        <f t="shared" si="22"/>
        <v>0</v>
      </c>
      <c r="H755" s="91" t="str">
        <f t="shared" si="23"/>
        <v/>
      </c>
      <c r="I755" s="92"/>
      <c r="J755" s="84"/>
      <c r="K755" s="84"/>
      <c r="L755" s="84"/>
    </row>
    <row r="756" spans="1:12" ht="57" customHeight="1" x14ac:dyDescent="0.4">
      <c r="A756" s="84"/>
      <c r="B756" s="85"/>
      <c r="C756" s="87"/>
      <c r="D756" s="88"/>
      <c r="E756" s="86"/>
      <c r="F756" s="89"/>
      <c r="G756" s="90">
        <f t="shared" si="22"/>
        <v>0</v>
      </c>
      <c r="H756" s="91" t="str">
        <f t="shared" si="23"/>
        <v/>
      </c>
      <c r="I756" s="92"/>
      <c r="J756" s="84"/>
      <c r="K756" s="84"/>
      <c r="L756" s="84"/>
    </row>
    <row r="757" spans="1:12" ht="57" customHeight="1" x14ac:dyDescent="0.4">
      <c r="A757" s="84"/>
      <c r="B757" s="85"/>
      <c r="C757" s="87"/>
      <c r="D757" s="88"/>
      <c r="E757" s="86"/>
      <c r="F757" s="89"/>
      <c r="G757" s="90">
        <f t="shared" si="22"/>
        <v>0</v>
      </c>
      <c r="H757" s="91" t="str">
        <f t="shared" si="23"/>
        <v/>
      </c>
      <c r="I757" s="92"/>
      <c r="J757" s="84"/>
      <c r="K757" s="84"/>
      <c r="L757" s="84"/>
    </row>
    <row r="758" spans="1:12" ht="57" customHeight="1" x14ac:dyDescent="0.4">
      <c r="A758" s="84"/>
      <c r="B758" s="85"/>
      <c r="C758" s="87"/>
      <c r="D758" s="88"/>
      <c r="E758" s="86"/>
      <c r="F758" s="89"/>
      <c r="G758" s="90">
        <f t="shared" si="22"/>
        <v>0</v>
      </c>
      <c r="H758" s="91" t="str">
        <f t="shared" si="23"/>
        <v/>
      </c>
      <c r="I758" s="92"/>
      <c r="J758" s="84"/>
      <c r="K758" s="84"/>
      <c r="L758" s="84"/>
    </row>
    <row r="759" spans="1:12" ht="57" customHeight="1" x14ac:dyDescent="0.4">
      <c r="A759" s="84"/>
      <c r="B759" s="85"/>
      <c r="C759" s="87"/>
      <c r="D759" s="88"/>
      <c r="E759" s="86"/>
      <c r="F759" s="89"/>
      <c r="G759" s="90">
        <f t="shared" si="22"/>
        <v>0</v>
      </c>
      <c r="H759" s="91" t="str">
        <f t="shared" si="23"/>
        <v/>
      </c>
      <c r="I759" s="92"/>
      <c r="J759" s="84"/>
      <c r="K759" s="84"/>
      <c r="L759" s="84"/>
    </row>
    <row r="760" spans="1:12" ht="57" customHeight="1" x14ac:dyDescent="0.4">
      <c r="A760" s="84"/>
      <c r="B760" s="85"/>
      <c r="C760" s="87"/>
      <c r="D760" s="88"/>
      <c r="E760" s="86"/>
      <c r="F760" s="89"/>
      <c r="G760" s="90">
        <f t="shared" si="22"/>
        <v>0</v>
      </c>
      <c r="H760" s="91" t="str">
        <f t="shared" si="23"/>
        <v/>
      </c>
      <c r="I760" s="92"/>
      <c r="J760" s="84"/>
      <c r="K760" s="84"/>
      <c r="L760" s="84"/>
    </row>
    <row r="761" spans="1:12" ht="57" customHeight="1" x14ac:dyDescent="0.4">
      <c r="A761" s="84"/>
      <c r="B761" s="85"/>
      <c r="C761" s="87"/>
      <c r="D761" s="88"/>
      <c r="E761" s="86"/>
      <c r="F761" s="89"/>
      <c r="G761" s="90">
        <f t="shared" si="22"/>
        <v>0</v>
      </c>
      <c r="H761" s="91" t="str">
        <f t="shared" si="23"/>
        <v/>
      </c>
      <c r="I761" s="92"/>
      <c r="J761" s="84"/>
      <c r="K761" s="84"/>
      <c r="L761" s="84"/>
    </row>
    <row r="762" spans="1:12" ht="57" customHeight="1" x14ac:dyDescent="0.4">
      <c r="A762" s="84"/>
      <c r="B762" s="85"/>
      <c r="C762" s="87"/>
      <c r="D762" s="88"/>
      <c r="E762" s="86"/>
      <c r="F762" s="89"/>
      <c r="G762" s="90">
        <f t="shared" si="22"/>
        <v>0</v>
      </c>
      <c r="H762" s="91" t="str">
        <f t="shared" si="23"/>
        <v/>
      </c>
      <c r="I762" s="92"/>
      <c r="J762" s="84"/>
      <c r="K762" s="84"/>
      <c r="L762" s="84"/>
    </row>
    <row r="763" spans="1:12" ht="57" customHeight="1" x14ac:dyDescent="0.4">
      <c r="A763" s="84"/>
      <c r="B763" s="85"/>
      <c r="C763" s="87"/>
      <c r="D763" s="88"/>
      <c r="E763" s="86"/>
      <c r="F763" s="89"/>
      <c r="G763" s="90">
        <f t="shared" si="22"/>
        <v>0</v>
      </c>
      <c r="H763" s="91" t="str">
        <f t="shared" si="23"/>
        <v/>
      </c>
      <c r="I763" s="92"/>
      <c r="J763" s="84"/>
      <c r="K763" s="84"/>
      <c r="L763" s="84"/>
    </row>
    <row r="764" spans="1:12" ht="57" customHeight="1" x14ac:dyDescent="0.4">
      <c r="A764" s="84"/>
      <c r="B764" s="85"/>
      <c r="C764" s="87"/>
      <c r="D764" s="88"/>
      <c r="E764" s="86"/>
      <c r="F764" s="89"/>
      <c r="G764" s="90">
        <f t="shared" si="22"/>
        <v>0</v>
      </c>
      <c r="H764" s="91" t="str">
        <f t="shared" si="23"/>
        <v/>
      </c>
      <c r="I764" s="92"/>
      <c r="J764" s="84"/>
      <c r="K764" s="84"/>
      <c r="L764" s="84"/>
    </row>
    <row r="765" spans="1:12" ht="57" customHeight="1" x14ac:dyDescent="0.4">
      <c r="A765" s="84"/>
      <c r="B765" s="85"/>
      <c r="C765" s="87"/>
      <c r="D765" s="88"/>
      <c r="E765" s="86"/>
      <c r="F765" s="89"/>
      <c r="G765" s="90">
        <f t="shared" si="22"/>
        <v>0</v>
      </c>
      <c r="H765" s="91" t="str">
        <f t="shared" si="23"/>
        <v/>
      </c>
      <c r="I765" s="92"/>
      <c r="J765" s="84"/>
      <c r="K765" s="84"/>
      <c r="L765" s="84"/>
    </row>
    <row r="766" spans="1:12" ht="57" customHeight="1" x14ac:dyDescent="0.4">
      <c r="A766" s="84"/>
      <c r="B766" s="85"/>
      <c r="C766" s="87"/>
      <c r="D766" s="88"/>
      <c r="E766" s="86"/>
      <c r="F766" s="89"/>
      <c r="G766" s="90">
        <f t="shared" si="22"/>
        <v>0</v>
      </c>
      <c r="H766" s="91" t="str">
        <f t="shared" si="23"/>
        <v/>
      </c>
      <c r="I766" s="92"/>
      <c r="J766" s="84"/>
      <c r="K766" s="84"/>
      <c r="L766" s="84"/>
    </row>
    <row r="767" spans="1:12" ht="57" customHeight="1" x14ac:dyDescent="0.4">
      <c r="A767" s="84"/>
      <c r="B767" s="85"/>
      <c r="C767" s="87"/>
      <c r="D767" s="88"/>
      <c r="E767" s="86"/>
      <c r="F767" s="89"/>
      <c r="G767" s="90">
        <f t="shared" si="22"/>
        <v>0</v>
      </c>
      <c r="H767" s="91" t="str">
        <f t="shared" si="23"/>
        <v/>
      </c>
      <c r="I767" s="92"/>
      <c r="J767" s="84"/>
      <c r="K767" s="84"/>
      <c r="L767" s="84"/>
    </row>
    <row r="768" spans="1:12" ht="57" customHeight="1" x14ac:dyDescent="0.4">
      <c r="A768" s="84"/>
      <c r="B768" s="85"/>
      <c r="C768" s="87"/>
      <c r="D768" s="88"/>
      <c r="E768" s="86"/>
      <c r="F768" s="89"/>
      <c r="G768" s="90">
        <f t="shared" si="22"/>
        <v>0</v>
      </c>
      <c r="H768" s="91" t="str">
        <f t="shared" si="23"/>
        <v/>
      </c>
      <c r="I768" s="92"/>
      <c r="J768" s="84"/>
      <c r="K768" s="84"/>
      <c r="L768" s="84"/>
    </row>
    <row r="769" spans="1:12" ht="57" customHeight="1" x14ac:dyDescent="0.4">
      <c r="A769" s="84"/>
      <c r="B769" s="85"/>
      <c r="C769" s="87"/>
      <c r="D769" s="88"/>
      <c r="E769" s="86"/>
      <c r="F769" s="89"/>
      <c r="G769" s="90">
        <f t="shared" si="22"/>
        <v>0</v>
      </c>
      <c r="H769" s="91" t="str">
        <f t="shared" si="23"/>
        <v/>
      </c>
      <c r="I769" s="92"/>
      <c r="J769" s="84"/>
      <c r="K769" s="84"/>
      <c r="L769" s="84"/>
    </row>
    <row r="770" spans="1:12" ht="57" customHeight="1" x14ac:dyDescent="0.4">
      <c r="A770" s="84"/>
      <c r="B770" s="85"/>
      <c r="C770" s="87"/>
      <c r="D770" s="88"/>
      <c r="E770" s="86"/>
      <c r="F770" s="89"/>
      <c r="G770" s="90">
        <f t="shared" si="22"/>
        <v>0</v>
      </c>
      <c r="H770" s="91" t="str">
        <f t="shared" si="23"/>
        <v/>
      </c>
      <c r="I770" s="92"/>
      <c r="J770" s="84"/>
      <c r="K770" s="84"/>
      <c r="L770" s="84"/>
    </row>
    <row r="771" spans="1:12" ht="57" customHeight="1" x14ac:dyDescent="0.4">
      <c r="A771" s="84"/>
      <c r="B771" s="85"/>
      <c r="C771" s="87"/>
      <c r="D771" s="88"/>
      <c r="E771" s="86"/>
      <c r="F771" s="89"/>
      <c r="G771" s="90">
        <f t="shared" si="22"/>
        <v>0</v>
      </c>
      <c r="H771" s="91" t="str">
        <f t="shared" si="23"/>
        <v/>
      </c>
      <c r="I771" s="92"/>
      <c r="J771" s="84"/>
      <c r="K771" s="84"/>
      <c r="L771" s="84"/>
    </row>
    <row r="772" spans="1:12" ht="57" customHeight="1" x14ac:dyDescent="0.4">
      <c r="A772" s="84"/>
      <c r="B772" s="85"/>
      <c r="C772" s="87"/>
      <c r="D772" s="88"/>
      <c r="E772" s="86"/>
      <c r="F772" s="89"/>
      <c r="G772" s="90">
        <f t="shared" ref="G772:G835" si="24">IF(F772="",(C772*D772),(C772*D772)*F772)</f>
        <v>0</v>
      </c>
      <c r="H772" s="91" t="str">
        <f t="shared" ref="H772:H835" si="25">IF(OR(C772="",D772=""),"",IF(G772&lt;40,"PRIORITE 3",IF(G772&gt;=90,"PRIORITE 1","PRIORITE 2")))</f>
        <v/>
      </c>
      <c r="I772" s="92"/>
      <c r="J772" s="84"/>
      <c r="K772" s="84"/>
      <c r="L772" s="84"/>
    </row>
    <row r="773" spans="1:12" ht="57" customHeight="1" x14ac:dyDescent="0.4">
      <c r="A773" s="84"/>
      <c r="B773" s="85"/>
      <c r="C773" s="87"/>
      <c r="D773" s="88"/>
      <c r="E773" s="86"/>
      <c r="F773" s="89"/>
      <c r="G773" s="90">
        <f t="shared" si="24"/>
        <v>0</v>
      </c>
      <c r="H773" s="91" t="str">
        <f t="shared" si="25"/>
        <v/>
      </c>
      <c r="I773" s="92"/>
      <c r="J773" s="84"/>
      <c r="K773" s="84"/>
      <c r="L773" s="84"/>
    </row>
    <row r="774" spans="1:12" ht="57" customHeight="1" x14ac:dyDescent="0.4">
      <c r="A774" s="84"/>
      <c r="B774" s="85"/>
      <c r="C774" s="87"/>
      <c r="D774" s="88"/>
      <c r="E774" s="86"/>
      <c r="F774" s="89"/>
      <c r="G774" s="90">
        <f t="shared" si="24"/>
        <v>0</v>
      </c>
      <c r="H774" s="91" t="str">
        <f t="shared" si="25"/>
        <v/>
      </c>
      <c r="I774" s="92"/>
      <c r="J774" s="84"/>
      <c r="K774" s="84"/>
      <c r="L774" s="84"/>
    </row>
    <row r="775" spans="1:12" ht="57" customHeight="1" x14ac:dyDescent="0.4">
      <c r="A775" s="84"/>
      <c r="B775" s="85"/>
      <c r="C775" s="87"/>
      <c r="D775" s="88"/>
      <c r="E775" s="86"/>
      <c r="F775" s="89"/>
      <c r="G775" s="90">
        <f t="shared" si="24"/>
        <v>0</v>
      </c>
      <c r="H775" s="91" t="str">
        <f t="shared" si="25"/>
        <v/>
      </c>
      <c r="I775" s="92"/>
      <c r="J775" s="84"/>
      <c r="K775" s="84"/>
      <c r="L775" s="84"/>
    </row>
    <row r="776" spans="1:12" ht="57" customHeight="1" x14ac:dyDescent="0.4">
      <c r="A776" s="84"/>
      <c r="B776" s="85"/>
      <c r="C776" s="87"/>
      <c r="D776" s="88"/>
      <c r="E776" s="86"/>
      <c r="F776" s="89"/>
      <c r="G776" s="90">
        <f t="shared" si="24"/>
        <v>0</v>
      </c>
      <c r="H776" s="91" t="str">
        <f t="shared" si="25"/>
        <v/>
      </c>
      <c r="I776" s="92"/>
      <c r="J776" s="84"/>
      <c r="K776" s="84"/>
      <c r="L776" s="84"/>
    </row>
    <row r="777" spans="1:12" ht="57" customHeight="1" x14ac:dyDescent="0.4">
      <c r="A777" s="84"/>
      <c r="B777" s="85"/>
      <c r="C777" s="87"/>
      <c r="D777" s="88"/>
      <c r="E777" s="86"/>
      <c r="F777" s="89"/>
      <c r="G777" s="90">
        <f t="shared" si="24"/>
        <v>0</v>
      </c>
      <c r="H777" s="91" t="str">
        <f t="shared" si="25"/>
        <v/>
      </c>
      <c r="I777" s="92"/>
      <c r="J777" s="84"/>
      <c r="K777" s="84"/>
      <c r="L777" s="84"/>
    </row>
    <row r="778" spans="1:12" ht="57" customHeight="1" x14ac:dyDescent="0.4">
      <c r="A778" s="84"/>
      <c r="B778" s="85"/>
      <c r="C778" s="87"/>
      <c r="D778" s="88"/>
      <c r="E778" s="86"/>
      <c r="F778" s="89"/>
      <c r="G778" s="90">
        <f t="shared" si="24"/>
        <v>0</v>
      </c>
      <c r="H778" s="91" t="str">
        <f t="shared" si="25"/>
        <v/>
      </c>
      <c r="I778" s="92"/>
      <c r="J778" s="84"/>
      <c r="K778" s="84"/>
      <c r="L778" s="84"/>
    </row>
    <row r="779" spans="1:12" ht="57" customHeight="1" x14ac:dyDescent="0.4">
      <c r="A779" s="84"/>
      <c r="B779" s="85"/>
      <c r="C779" s="87"/>
      <c r="D779" s="88"/>
      <c r="E779" s="86"/>
      <c r="F779" s="89"/>
      <c r="G779" s="90">
        <f t="shared" si="24"/>
        <v>0</v>
      </c>
      <c r="H779" s="91" t="str">
        <f t="shared" si="25"/>
        <v/>
      </c>
      <c r="I779" s="92"/>
      <c r="J779" s="84"/>
      <c r="K779" s="84"/>
      <c r="L779" s="84"/>
    </row>
    <row r="780" spans="1:12" ht="57" customHeight="1" x14ac:dyDescent="0.4">
      <c r="A780" s="84"/>
      <c r="B780" s="85"/>
      <c r="C780" s="87"/>
      <c r="D780" s="88"/>
      <c r="E780" s="86"/>
      <c r="F780" s="89"/>
      <c r="G780" s="90">
        <f t="shared" si="24"/>
        <v>0</v>
      </c>
      <c r="H780" s="91" t="str">
        <f t="shared" si="25"/>
        <v/>
      </c>
      <c r="I780" s="92"/>
      <c r="J780" s="84"/>
      <c r="K780" s="84"/>
      <c r="L780" s="84"/>
    </row>
    <row r="781" spans="1:12" ht="57" customHeight="1" x14ac:dyDescent="0.4">
      <c r="A781" s="84"/>
      <c r="B781" s="85"/>
      <c r="C781" s="87"/>
      <c r="D781" s="88"/>
      <c r="E781" s="86"/>
      <c r="F781" s="89"/>
      <c r="G781" s="90">
        <f t="shared" si="24"/>
        <v>0</v>
      </c>
      <c r="H781" s="91" t="str">
        <f t="shared" si="25"/>
        <v/>
      </c>
      <c r="I781" s="92"/>
      <c r="J781" s="84"/>
      <c r="K781" s="84"/>
      <c r="L781" s="84"/>
    </row>
    <row r="782" spans="1:12" ht="57" customHeight="1" x14ac:dyDescent="0.4">
      <c r="A782" s="84"/>
      <c r="B782" s="85"/>
      <c r="C782" s="87"/>
      <c r="D782" s="88"/>
      <c r="E782" s="86"/>
      <c r="F782" s="89"/>
      <c r="G782" s="90">
        <f t="shared" si="24"/>
        <v>0</v>
      </c>
      <c r="H782" s="91" t="str">
        <f t="shared" si="25"/>
        <v/>
      </c>
      <c r="I782" s="92"/>
      <c r="J782" s="84"/>
      <c r="K782" s="84"/>
      <c r="L782" s="84"/>
    </row>
    <row r="783" spans="1:12" ht="57" customHeight="1" x14ac:dyDescent="0.4">
      <c r="A783" s="84"/>
      <c r="B783" s="85"/>
      <c r="C783" s="87"/>
      <c r="D783" s="88"/>
      <c r="E783" s="86"/>
      <c r="F783" s="89"/>
      <c r="G783" s="90">
        <f t="shared" si="24"/>
        <v>0</v>
      </c>
      <c r="H783" s="91" t="str">
        <f t="shared" si="25"/>
        <v/>
      </c>
      <c r="I783" s="92"/>
      <c r="J783" s="84"/>
      <c r="K783" s="84"/>
      <c r="L783" s="84"/>
    </row>
    <row r="784" spans="1:12" ht="57" customHeight="1" x14ac:dyDescent="0.4">
      <c r="A784" s="84"/>
      <c r="B784" s="85"/>
      <c r="C784" s="87"/>
      <c r="D784" s="88"/>
      <c r="E784" s="86"/>
      <c r="F784" s="89"/>
      <c r="G784" s="90">
        <f t="shared" si="24"/>
        <v>0</v>
      </c>
      <c r="H784" s="91" t="str">
        <f t="shared" si="25"/>
        <v/>
      </c>
      <c r="I784" s="92"/>
      <c r="J784" s="84"/>
      <c r="K784" s="84"/>
      <c r="L784" s="84"/>
    </row>
    <row r="785" spans="1:12" ht="57" customHeight="1" x14ac:dyDescent="0.4">
      <c r="A785" s="84"/>
      <c r="B785" s="85"/>
      <c r="C785" s="87"/>
      <c r="D785" s="88"/>
      <c r="E785" s="86"/>
      <c r="F785" s="89"/>
      <c r="G785" s="90">
        <f t="shared" si="24"/>
        <v>0</v>
      </c>
      <c r="H785" s="91" t="str">
        <f t="shared" si="25"/>
        <v/>
      </c>
      <c r="I785" s="92"/>
      <c r="J785" s="84"/>
      <c r="K785" s="84"/>
      <c r="L785" s="84"/>
    </row>
    <row r="786" spans="1:12" ht="57" customHeight="1" x14ac:dyDescent="0.4">
      <c r="A786" s="84"/>
      <c r="B786" s="85"/>
      <c r="C786" s="87"/>
      <c r="D786" s="88"/>
      <c r="E786" s="86"/>
      <c r="F786" s="89"/>
      <c r="G786" s="90">
        <f t="shared" si="24"/>
        <v>0</v>
      </c>
      <c r="H786" s="91" t="str">
        <f t="shared" si="25"/>
        <v/>
      </c>
      <c r="I786" s="92"/>
      <c r="J786" s="84"/>
      <c r="K786" s="84"/>
      <c r="L786" s="84"/>
    </row>
    <row r="787" spans="1:12" ht="57" customHeight="1" x14ac:dyDescent="0.4">
      <c r="A787" s="84"/>
      <c r="B787" s="85"/>
      <c r="C787" s="87"/>
      <c r="D787" s="88"/>
      <c r="E787" s="86"/>
      <c r="F787" s="89"/>
      <c r="G787" s="90">
        <f t="shared" si="24"/>
        <v>0</v>
      </c>
      <c r="H787" s="91" t="str">
        <f t="shared" si="25"/>
        <v/>
      </c>
      <c r="I787" s="92"/>
      <c r="J787" s="84"/>
      <c r="K787" s="84"/>
      <c r="L787" s="84"/>
    </row>
    <row r="788" spans="1:12" ht="57" customHeight="1" x14ac:dyDescent="0.4">
      <c r="A788" s="84"/>
      <c r="B788" s="85"/>
      <c r="C788" s="87"/>
      <c r="D788" s="88"/>
      <c r="E788" s="86"/>
      <c r="F788" s="89"/>
      <c r="G788" s="90">
        <f t="shared" si="24"/>
        <v>0</v>
      </c>
      <c r="H788" s="91" t="str">
        <f t="shared" si="25"/>
        <v/>
      </c>
      <c r="I788" s="92"/>
      <c r="J788" s="84"/>
      <c r="K788" s="84"/>
      <c r="L788" s="84"/>
    </row>
    <row r="789" spans="1:12" ht="57" customHeight="1" x14ac:dyDescent="0.4">
      <c r="A789" s="84"/>
      <c r="B789" s="85"/>
      <c r="C789" s="87"/>
      <c r="D789" s="88"/>
      <c r="E789" s="86"/>
      <c r="F789" s="89"/>
      <c r="G789" s="90">
        <f t="shared" si="24"/>
        <v>0</v>
      </c>
      <c r="H789" s="91" t="str">
        <f t="shared" si="25"/>
        <v/>
      </c>
      <c r="I789" s="92"/>
      <c r="J789" s="84"/>
      <c r="K789" s="84"/>
      <c r="L789" s="84"/>
    </row>
    <row r="790" spans="1:12" ht="57" customHeight="1" x14ac:dyDescent="0.4">
      <c r="A790" s="84"/>
      <c r="B790" s="85"/>
      <c r="C790" s="87"/>
      <c r="D790" s="88"/>
      <c r="E790" s="86"/>
      <c r="F790" s="89"/>
      <c r="G790" s="90">
        <f t="shared" si="24"/>
        <v>0</v>
      </c>
      <c r="H790" s="91" t="str">
        <f t="shared" si="25"/>
        <v/>
      </c>
      <c r="I790" s="92"/>
      <c r="J790" s="84"/>
      <c r="K790" s="84"/>
      <c r="L790" s="84"/>
    </row>
    <row r="791" spans="1:12" ht="57" customHeight="1" x14ac:dyDescent="0.4">
      <c r="A791" s="84"/>
      <c r="B791" s="85"/>
      <c r="C791" s="87"/>
      <c r="D791" s="88"/>
      <c r="E791" s="86"/>
      <c r="F791" s="89"/>
      <c r="G791" s="90">
        <f t="shared" si="24"/>
        <v>0</v>
      </c>
      <c r="H791" s="91" t="str">
        <f t="shared" si="25"/>
        <v/>
      </c>
      <c r="I791" s="92"/>
      <c r="J791" s="84"/>
      <c r="K791" s="84"/>
      <c r="L791" s="84"/>
    </row>
    <row r="792" spans="1:12" ht="57" customHeight="1" x14ac:dyDescent="0.4">
      <c r="A792" s="84"/>
      <c r="B792" s="85"/>
      <c r="C792" s="87"/>
      <c r="D792" s="88"/>
      <c r="E792" s="86"/>
      <c r="F792" s="89"/>
      <c r="G792" s="90">
        <f t="shared" si="24"/>
        <v>0</v>
      </c>
      <c r="H792" s="91" t="str">
        <f t="shared" si="25"/>
        <v/>
      </c>
      <c r="I792" s="92"/>
      <c r="J792" s="84"/>
      <c r="K792" s="84"/>
      <c r="L792" s="84"/>
    </row>
    <row r="793" spans="1:12" ht="57" customHeight="1" x14ac:dyDescent="0.4">
      <c r="A793" s="84"/>
      <c r="B793" s="85"/>
      <c r="C793" s="87"/>
      <c r="D793" s="88"/>
      <c r="E793" s="86"/>
      <c r="F793" s="89"/>
      <c r="G793" s="90">
        <f t="shared" si="24"/>
        <v>0</v>
      </c>
      <c r="H793" s="91" t="str">
        <f t="shared" si="25"/>
        <v/>
      </c>
      <c r="I793" s="92"/>
      <c r="J793" s="84"/>
      <c r="K793" s="84"/>
      <c r="L793" s="84"/>
    </row>
    <row r="794" spans="1:12" ht="57" customHeight="1" x14ac:dyDescent="0.4">
      <c r="A794" s="84"/>
      <c r="B794" s="85"/>
      <c r="C794" s="87"/>
      <c r="D794" s="88"/>
      <c r="E794" s="86"/>
      <c r="F794" s="89"/>
      <c r="G794" s="90">
        <f t="shared" si="24"/>
        <v>0</v>
      </c>
      <c r="H794" s="91" t="str">
        <f t="shared" si="25"/>
        <v/>
      </c>
      <c r="I794" s="92"/>
      <c r="J794" s="84"/>
      <c r="K794" s="84"/>
      <c r="L794" s="84"/>
    </row>
    <row r="795" spans="1:12" ht="57" customHeight="1" x14ac:dyDescent="0.4">
      <c r="A795" s="84"/>
      <c r="B795" s="85"/>
      <c r="C795" s="87"/>
      <c r="D795" s="88"/>
      <c r="E795" s="86"/>
      <c r="F795" s="89"/>
      <c r="G795" s="90">
        <f t="shared" si="24"/>
        <v>0</v>
      </c>
      <c r="H795" s="91" t="str">
        <f t="shared" si="25"/>
        <v/>
      </c>
      <c r="I795" s="92"/>
      <c r="J795" s="84"/>
      <c r="K795" s="84"/>
      <c r="L795" s="84"/>
    </row>
    <row r="796" spans="1:12" ht="57" customHeight="1" x14ac:dyDescent="0.4">
      <c r="A796" s="84"/>
      <c r="B796" s="85"/>
      <c r="C796" s="87"/>
      <c r="D796" s="88"/>
      <c r="E796" s="86"/>
      <c r="F796" s="89"/>
      <c r="G796" s="90">
        <f t="shared" si="24"/>
        <v>0</v>
      </c>
      <c r="H796" s="91" t="str">
        <f t="shared" si="25"/>
        <v/>
      </c>
      <c r="I796" s="92"/>
      <c r="J796" s="84"/>
      <c r="K796" s="84"/>
      <c r="L796" s="84"/>
    </row>
    <row r="797" spans="1:12" ht="57" customHeight="1" x14ac:dyDescent="0.4">
      <c r="A797" s="84"/>
      <c r="B797" s="85"/>
      <c r="C797" s="87"/>
      <c r="D797" s="88"/>
      <c r="E797" s="86"/>
      <c r="F797" s="89"/>
      <c r="G797" s="90">
        <f t="shared" si="24"/>
        <v>0</v>
      </c>
      <c r="H797" s="91" t="str">
        <f t="shared" si="25"/>
        <v/>
      </c>
      <c r="I797" s="92"/>
      <c r="J797" s="84"/>
      <c r="K797" s="84"/>
      <c r="L797" s="84"/>
    </row>
    <row r="798" spans="1:12" ht="57" customHeight="1" x14ac:dyDescent="0.4">
      <c r="A798" s="84"/>
      <c r="B798" s="85"/>
      <c r="C798" s="87"/>
      <c r="D798" s="88"/>
      <c r="E798" s="86"/>
      <c r="F798" s="89"/>
      <c r="G798" s="90">
        <f t="shared" si="24"/>
        <v>0</v>
      </c>
      <c r="H798" s="91" t="str">
        <f t="shared" si="25"/>
        <v/>
      </c>
      <c r="I798" s="92"/>
      <c r="J798" s="84"/>
      <c r="K798" s="84"/>
      <c r="L798" s="84"/>
    </row>
    <row r="799" spans="1:12" ht="57" customHeight="1" x14ac:dyDescent="0.4">
      <c r="A799" s="84"/>
      <c r="B799" s="85"/>
      <c r="C799" s="87"/>
      <c r="D799" s="88"/>
      <c r="E799" s="86"/>
      <c r="F799" s="89"/>
      <c r="G799" s="90">
        <f t="shared" si="24"/>
        <v>0</v>
      </c>
      <c r="H799" s="91" t="str">
        <f t="shared" si="25"/>
        <v/>
      </c>
      <c r="I799" s="92"/>
      <c r="J799" s="84"/>
      <c r="K799" s="84"/>
      <c r="L799" s="84"/>
    </row>
    <row r="800" spans="1:12" ht="57" customHeight="1" x14ac:dyDescent="0.4">
      <c r="A800" s="84"/>
      <c r="B800" s="85"/>
      <c r="C800" s="87"/>
      <c r="D800" s="88"/>
      <c r="E800" s="86"/>
      <c r="F800" s="89"/>
      <c r="G800" s="90">
        <f t="shared" si="24"/>
        <v>0</v>
      </c>
      <c r="H800" s="91" t="str">
        <f t="shared" si="25"/>
        <v/>
      </c>
      <c r="I800" s="92"/>
      <c r="J800" s="84"/>
      <c r="K800" s="84"/>
      <c r="L800" s="84"/>
    </row>
    <row r="801" spans="1:12" ht="57" customHeight="1" x14ac:dyDescent="0.4">
      <c r="A801" s="84"/>
      <c r="B801" s="85"/>
      <c r="C801" s="87"/>
      <c r="D801" s="88"/>
      <c r="E801" s="86"/>
      <c r="F801" s="89"/>
      <c r="G801" s="90">
        <f t="shared" si="24"/>
        <v>0</v>
      </c>
      <c r="H801" s="91" t="str">
        <f t="shared" si="25"/>
        <v/>
      </c>
      <c r="I801" s="92"/>
      <c r="J801" s="84"/>
      <c r="K801" s="84"/>
      <c r="L801" s="84"/>
    </row>
    <row r="802" spans="1:12" ht="57" customHeight="1" x14ac:dyDescent="0.4">
      <c r="A802" s="84"/>
      <c r="B802" s="85"/>
      <c r="C802" s="87"/>
      <c r="D802" s="88"/>
      <c r="E802" s="86"/>
      <c r="F802" s="89"/>
      <c r="G802" s="90">
        <f t="shared" si="24"/>
        <v>0</v>
      </c>
      <c r="H802" s="91" t="str">
        <f t="shared" si="25"/>
        <v/>
      </c>
      <c r="I802" s="92"/>
      <c r="J802" s="84"/>
      <c r="K802" s="84"/>
      <c r="L802" s="84"/>
    </row>
    <row r="803" spans="1:12" ht="57" customHeight="1" x14ac:dyDescent="0.4">
      <c r="A803" s="84"/>
      <c r="B803" s="85"/>
      <c r="C803" s="87"/>
      <c r="D803" s="88"/>
      <c r="E803" s="86"/>
      <c r="F803" s="89"/>
      <c r="G803" s="90">
        <f t="shared" si="24"/>
        <v>0</v>
      </c>
      <c r="H803" s="91" t="str">
        <f t="shared" si="25"/>
        <v/>
      </c>
      <c r="I803" s="92"/>
      <c r="J803" s="84"/>
      <c r="K803" s="84"/>
      <c r="L803" s="84"/>
    </row>
    <row r="804" spans="1:12" ht="57" customHeight="1" x14ac:dyDescent="0.4">
      <c r="A804" s="84"/>
      <c r="B804" s="85"/>
      <c r="C804" s="87"/>
      <c r="D804" s="88"/>
      <c r="E804" s="86"/>
      <c r="F804" s="89"/>
      <c r="G804" s="90">
        <f t="shared" si="24"/>
        <v>0</v>
      </c>
      <c r="H804" s="91" t="str">
        <f t="shared" si="25"/>
        <v/>
      </c>
      <c r="I804" s="92"/>
      <c r="J804" s="84"/>
      <c r="K804" s="84"/>
      <c r="L804" s="84"/>
    </row>
    <row r="805" spans="1:12" ht="57" customHeight="1" x14ac:dyDescent="0.4">
      <c r="A805" s="84"/>
      <c r="B805" s="85"/>
      <c r="C805" s="87"/>
      <c r="D805" s="88"/>
      <c r="E805" s="86"/>
      <c r="F805" s="89"/>
      <c r="G805" s="90">
        <f t="shared" si="24"/>
        <v>0</v>
      </c>
      <c r="H805" s="91" t="str">
        <f t="shared" si="25"/>
        <v/>
      </c>
      <c r="I805" s="92"/>
      <c r="J805" s="84"/>
      <c r="K805" s="84"/>
      <c r="L805" s="84"/>
    </row>
    <row r="806" spans="1:12" ht="57" customHeight="1" x14ac:dyDescent="0.4">
      <c r="A806" s="84"/>
      <c r="B806" s="85"/>
      <c r="C806" s="87"/>
      <c r="D806" s="88"/>
      <c r="E806" s="86"/>
      <c r="F806" s="89"/>
      <c r="G806" s="90">
        <f t="shared" si="24"/>
        <v>0</v>
      </c>
      <c r="H806" s="91" t="str">
        <f t="shared" si="25"/>
        <v/>
      </c>
      <c r="I806" s="92"/>
      <c r="J806" s="84"/>
      <c r="K806" s="84"/>
      <c r="L806" s="84"/>
    </row>
    <row r="807" spans="1:12" ht="57" customHeight="1" x14ac:dyDescent="0.4">
      <c r="A807" s="84"/>
      <c r="B807" s="85"/>
      <c r="C807" s="87"/>
      <c r="D807" s="88"/>
      <c r="E807" s="86"/>
      <c r="F807" s="89"/>
      <c r="G807" s="90">
        <f t="shared" si="24"/>
        <v>0</v>
      </c>
      <c r="H807" s="91" t="str">
        <f t="shared" si="25"/>
        <v/>
      </c>
      <c r="I807" s="92"/>
      <c r="J807" s="84"/>
      <c r="K807" s="84"/>
      <c r="L807" s="84"/>
    </row>
    <row r="808" spans="1:12" ht="57" customHeight="1" x14ac:dyDescent="0.4">
      <c r="A808" s="84"/>
      <c r="B808" s="85"/>
      <c r="C808" s="87"/>
      <c r="D808" s="88"/>
      <c r="E808" s="86"/>
      <c r="F808" s="89"/>
      <c r="G808" s="90">
        <f t="shared" si="24"/>
        <v>0</v>
      </c>
      <c r="H808" s="91" t="str">
        <f t="shared" si="25"/>
        <v/>
      </c>
      <c r="I808" s="92"/>
      <c r="J808" s="84"/>
      <c r="K808" s="84"/>
      <c r="L808" s="84"/>
    </row>
    <row r="809" spans="1:12" ht="57" customHeight="1" x14ac:dyDescent="0.4">
      <c r="A809" s="84"/>
      <c r="B809" s="85"/>
      <c r="C809" s="87"/>
      <c r="D809" s="88"/>
      <c r="E809" s="86"/>
      <c r="F809" s="89"/>
      <c r="G809" s="90">
        <f t="shared" si="24"/>
        <v>0</v>
      </c>
      <c r="H809" s="91" t="str">
        <f t="shared" si="25"/>
        <v/>
      </c>
      <c r="I809" s="92"/>
      <c r="J809" s="84"/>
      <c r="K809" s="84"/>
      <c r="L809" s="84"/>
    </row>
    <row r="810" spans="1:12" ht="57" customHeight="1" x14ac:dyDescent="0.4">
      <c r="A810" s="84"/>
      <c r="B810" s="85"/>
      <c r="C810" s="87"/>
      <c r="D810" s="88"/>
      <c r="E810" s="86"/>
      <c r="F810" s="89"/>
      <c r="G810" s="90">
        <f t="shared" si="24"/>
        <v>0</v>
      </c>
      <c r="H810" s="91" t="str">
        <f t="shared" si="25"/>
        <v/>
      </c>
      <c r="I810" s="92"/>
      <c r="J810" s="84"/>
      <c r="K810" s="84"/>
      <c r="L810" s="84"/>
    </row>
    <row r="811" spans="1:12" ht="57" customHeight="1" x14ac:dyDescent="0.4">
      <c r="A811" s="84"/>
      <c r="B811" s="85"/>
      <c r="C811" s="87"/>
      <c r="D811" s="88"/>
      <c r="E811" s="86"/>
      <c r="F811" s="89"/>
      <c r="G811" s="90">
        <f t="shared" si="24"/>
        <v>0</v>
      </c>
      <c r="H811" s="91" t="str">
        <f t="shared" si="25"/>
        <v/>
      </c>
      <c r="I811" s="92"/>
      <c r="J811" s="84"/>
      <c r="K811" s="84"/>
      <c r="L811" s="84"/>
    </row>
    <row r="812" spans="1:12" ht="57" customHeight="1" x14ac:dyDescent="0.4">
      <c r="A812" s="84"/>
      <c r="B812" s="85"/>
      <c r="C812" s="87"/>
      <c r="D812" s="88"/>
      <c r="E812" s="86"/>
      <c r="F812" s="89"/>
      <c r="G812" s="90">
        <f t="shared" si="24"/>
        <v>0</v>
      </c>
      <c r="H812" s="91" t="str">
        <f t="shared" si="25"/>
        <v/>
      </c>
      <c r="I812" s="92"/>
      <c r="J812" s="84"/>
      <c r="K812" s="84"/>
      <c r="L812" s="84"/>
    </row>
    <row r="813" spans="1:12" ht="57" customHeight="1" x14ac:dyDescent="0.4">
      <c r="A813" s="84"/>
      <c r="B813" s="85"/>
      <c r="C813" s="87"/>
      <c r="D813" s="88"/>
      <c r="E813" s="86"/>
      <c r="F813" s="89"/>
      <c r="G813" s="90">
        <f t="shared" si="24"/>
        <v>0</v>
      </c>
      <c r="H813" s="91" t="str">
        <f t="shared" si="25"/>
        <v/>
      </c>
      <c r="I813" s="92"/>
      <c r="J813" s="84"/>
      <c r="K813" s="84"/>
      <c r="L813" s="84"/>
    </row>
    <row r="814" spans="1:12" ht="57" customHeight="1" x14ac:dyDescent="0.4">
      <c r="A814" s="84"/>
      <c r="B814" s="85"/>
      <c r="C814" s="87"/>
      <c r="D814" s="88"/>
      <c r="E814" s="86"/>
      <c r="F814" s="89"/>
      <c r="G814" s="90">
        <f t="shared" si="24"/>
        <v>0</v>
      </c>
      <c r="H814" s="91" t="str">
        <f t="shared" si="25"/>
        <v/>
      </c>
      <c r="I814" s="92"/>
      <c r="J814" s="84"/>
      <c r="K814" s="84"/>
      <c r="L814" s="84"/>
    </row>
    <row r="815" spans="1:12" ht="57" customHeight="1" x14ac:dyDescent="0.4">
      <c r="A815" s="84"/>
      <c r="B815" s="85"/>
      <c r="C815" s="87"/>
      <c r="D815" s="88"/>
      <c r="E815" s="86"/>
      <c r="F815" s="89"/>
      <c r="G815" s="90">
        <f t="shared" si="24"/>
        <v>0</v>
      </c>
      <c r="H815" s="91" t="str">
        <f t="shared" si="25"/>
        <v/>
      </c>
      <c r="I815" s="92"/>
      <c r="J815" s="84"/>
      <c r="K815" s="84"/>
      <c r="L815" s="84"/>
    </row>
    <row r="816" spans="1:12" ht="57" customHeight="1" x14ac:dyDescent="0.4">
      <c r="A816" s="84"/>
      <c r="B816" s="85"/>
      <c r="C816" s="87"/>
      <c r="D816" s="88"/>
      <c r="E816" s="86"/>
      <c r="F816" s="89"/>
      <c r="G816" s="90">
        <f t="shared" si="24"/>
        <v>0</v>
      </c>
      <c r="H816" s="91" t="str">
        <f t="shared" si="25"/>
        <v/>
      </c>
      <c r="I816" s="92"/>
      <c r="J816" s="84"/>
      <c r="K816" s="84"/>
      <c r="L816" s="84"/>
    </row>
    <row r="817" spans="1:12" ht="57" customHeight="1" x14ac:dyDescent="0.4">
      <c r="A817" s="84"/>
      <c r="B817" s="85"/>
      <c r="C817" s="87"/>
      <c r="D817" s="88"/>
      <c r="E817" s="86"/>
      <c r="F817" s="89"/>
      <c r="G817" s="90">
        <f t="shared" si="24"/>
        <v>0</v>
      </c>
      <c r="H817" s="91" t="str">
        <f t="shared" si="25"/>
        <v/>
      </c>
      <c r="I817" s="92"/>
      <c r="J817" s="84"/>
      <c r="K817" s="84"/>
      <c r="L817" s="84"/>
    </row>
    <row r="818" spans="1:12" ht="57" customHeight="1" x14ac:dyDescent="0.4">
      <c r="A818" s="84"/>
      <c r="B818" s="85"/>
      <c r="C818" s="87"/>
      <c r="D818" s="88"/>
      <c r="E818" s="86"/>
      <c r="F818" s="89"/>
      <c r="G818" s="90">
        <f t="shared" si="24"/>
        <v>0</v>
      </c>
      <c r="H818" s="91" t="str">
        <f t="shared" si="25"/>
        <v/>
      </c>
      <c r="I818" s="92"/>
      <c r="J818" s="84"/>
      <c r="K818" s="84"/>
      <c r="L818" s="84"/>
    </row>
    <row r="819" spans="1:12" ht="57" customHeight="1" x14ac:dyDescent="0.4">
      <c r="A819" s="84"/>
      <c r="B819" s="85"/>
      <c r="C819" s="87"/>
      <c r="D819" s="88"/>
      <c r="E819" s="86"/>
      <c r="F819" s="89"/>
      <c r="G819" s="90">
        <f t="shared" si="24"/>
        <v>0</v>
      </c>
      <c r="H819" s="91" t="str">
        <f t="shared" si="25"/>
        <v/>
      </c>
      <c r="I819" s="92"/>
      <c r="J819" s="84"/>
      <c r="K819" s="84"/>
      <c r="L819" s="84"/>
    </row>
    <row r="820" spans="1:12" ht="57" customHeight="1" x14ac:dyDescent="0.4">
      <c r="A820" s="84"/>
      <c r="B820" s="85"/>
      <c r="C820" s="87"/>
      <c r="D820" s="88"/>
      <c r="E820" s="86"/>
      <c r="F820" s="89"/>
      <c r="G820" s="90">
        <f t="shared" si="24"/>
        <v>0</v>
      </c>
      <c r="H820" s="91" t="str">
        <f t="shared" si="25"/>
        <v/>
      </c>
      <c r="I820" s="92"/>
      <c r="J820" s="84"/>
      <c r="K820" s="84"/>
      <c r="L820" s="84"/>
    </row>
    <row r="821" spans="1:12" ht="57" customHeight="1" x14ac:dyDescent="0.4">
      <c r="A821" s="84"/>
      <c r="B821" s="85"/>
      <c r="C821" s="87"/>
      <c r="D821" s="88"/>
      <c r="E821" s="86"/>
      <c r="F821" s="89"/>
      <c r="G821" s="90">
        <f t="shared" si="24"/>
        <v>0</v>
      </c>
      <c r="H821" s="91" t="str">
        <f t="shared" si="25"/>
        <v/>
      </c>
      <c r="I821" s="92"/>
      <c r="J821" s="84"/>
      <c r="K821" s="84"/>
      <c r="L821" s="84"/>
    </row>
    <row r="822" spans="1:12" ht="57" customHeight="1" x14ac:dyDescent="0.4">
      <c r="A822" s="84"/>
      <c r="B822" s="85"/>
      <c r="C822" s="87"/>
      <c r="D822" s="88"/>
      <c r="E822" s="86"/>
      <c r="F822" s="89"/>
      <c r="G822" s="90">
        <f t="shared" si="24"/>
        <v>0</v>
      </c>
      <c r="H822" s="91" t="str">
        <f t="shared" si="25"/>
        <v/>
      </c>
      <c r="I822" s="92"/>
      <c r="J822" s="84"/>
      <c r="K822" s="84"/>
      <c r="L822" s="84"/>
    </row>
    <row r="823" spans="1:12" ht="57" customHeight="1" x14ac:dyDescent="0.4">
      <c r="A823" s="84"/>
      <c r="B823" s="85"/>
      <c r="C823" s="87"/>
      <c r="D823" s="88"/>
      <c r="E823" s="86"/>
      <c r="F823" s="89"/>
      <c r="G823" s="90">
        <f t="shared" si="24"/>
        <v>0</v>
      </c>
      <c r="H823" s="91" t="str">
        <f t="shared" si="25"/>
        <v/>
      </c>
      <c r="I823" s="92"/>
      <c r="J823" s="84"/>
      <c r="K823" s="84"/>
      <c r="L823" s="84"/>
    </row>
    <row r="824" spans="1:12" ht="57" customHeight="1" x14ac:dyDescent="0.4">
      <c r="A824" s="84"/>
      <c r="B824" s="85"/>
      <c r="C824" s="87"/>
      <c r="D824" s="88"/>
      <c r="E824" s="86"/>
      <c r="F824" s="89"/>
      <c r="G824" s="90">
        <f t="shared" si="24"/>
        <v>0</v>
      </c>
      <c r="H824" s="91" t="str">
        <f t="shared" si="25"/>
        <v/>
      </c>
      <c r="I824" s="92"/>
      <c r="J824" s="84"/>
      <c r="K824" s="84"/>
      <c r="L824" s="84"/>
    </row>
    <row r="825" spans="1:12" ht="57" customHeight="1" x14ac:dyDescent="0.4">
      <c r="A825" s="84"/>
      <c r="B825" s="85"/>
      <c r="C825" s="87"/>
      <c r="D825" s="88"/>
      <c r="E825" s="86"/>
      <c r="F825" s="89"/>
      <c r="G825" s="90">
        <f t="shared" si="24"/>
        <v>0</v>
      </c>
      <c r="H825" s="91" t="str">
        <f t="shared" si="25"/>
        <v/>
      </c>
      <c r="I825" s="92"/>
      <c r="J825" s="84"/>
      <c r="K825" s="84"/>
      <c r="L825" s="84"/>
    </row>
    <row r="826" spans="1:12" ht="57" customHeight="1" x14ac:dyDescent="0.4">
      <c r="A826" s="84"/>
      <c r="B826" s="85"/>
      <c r="C826" s="87"/>
      <c r="D826" s="88"/>
      <c r="E826" s="86"/>
      <c r="F826" s="89"/>
      <c r="G826" s="90">
        <f t="shared" si="24"/>
        <v>0</v>
      </c>
      <c r="H826" s="91" t="str">
        <f t="shared" si="25"/>
        <v/>
      </c>
      <c r="I826" s="92"/>
      <c r="J826" s="84"/>
      <c r="K826" s="84"/>
      <c r="L826" s="84"/>
    </row>
    <row r="827" spans="1:12" ht="57" customHeight="1" x14ac:dyDescent="0.4">
      <c r="A827" s="84"/>
      <c r="B827" s="85"/>
      <c r="C827" s="87"/>
      <c r="D827" s="88"/>
      <c r="E827" s="86"/>
      <c r="F827" s="89"/>
      <c r="G827" s="90">
        <f t="shared" si="24"/>
        <v>0</v>
      </c>
      <c r="H827" s="91" t="str">
        <f t="shared" si="25"/>
        <v/>
      </c>
      <c r="I827" s="92"/>
      <c r="J827" s="84"/>
      <c r="K827" s="84"/>
      <c r="L827" s="84"/>
    </row>
    <row r="828" spans="1:12" ht="57" customHeight="1" x14ac:dyDescent="0.4">
      <c r="A828" s="84"/>
      <c r="B828" s="85"/>
      <c r="C828" s="87"/>
      <c r="D828" s="88"/>
      <c r="E828" s="86"/>
      <c r="F828" s="89"/>
      <c r="G828" s="90">
        <f t="shared" si="24"/>
        <v>0</v>
      </c>
      <c r="H828" s="91" t="str">
        <f t="shared" si="25"/>
        <v/>
      </c>
      <c r="I828" s="92"/>
      <c r="J828" s="84"/>
      <c r="K828" s="84"/>
      <c r="L828" s="84"/>
    </row>
    <row r="829" spans="1:12" ht="57" customHeight="1" x14ac:dyDescent="0.4">
      <c r="A829" s="84"/>
      <c r="B829" s="85"/>
      <c r="C829" s="87"/>
      <c r="D829" s="88"/>
      <c r="E829" s="86"/>
      <c r="F829" s="89"/>
      <c r="G829" s="90">
        <f t="shared" si="24"/>
        <v>0</v>
      </c>
      <c r="H829" s="91" t="str">
        <f t="shared" si="25"/>
        <v/>
      </c>
      <c r="I829" s="92"/>
      <c r="J829" s="84"/>
      <c r="K829" s="84"/>
      <c r="L829" s="84"/>
    </row>
    <row r="830" spans="1:12" ht="57" customHeight="1" x14ac:dyDescent="0.4">
      <c r="A830" s="84"/>
      <c r="B830" s="85"/>
      <c r="C830" s="87"/>
      <c r="D830" s="88"/>
      <c r="E830" s="86"/>
      <c r="F830" s="89"/>
      <c r="G830" s="90">
        <f t="shared" si="24"/>
        <v>0</v>
      </c>
      <c r="H830" s="91" t="str">
        <f t="shared" si="25"/>
        <v/>
      </c>
      <c r="I830" s="92"/>
      <c r="J830" s="84"/>
      <c r="K830" s="84"/>
      <c r="L830" s="84"/>
    </row>
    <row r="831" spans="1:12" ht="57" customHeight="1" x14ac:dyDescent="0.4">
      <c r="A831" s="84"/>
      <c r="B831" s="85"/>
      <c r="C831" s="87"/>
      <c r="D831" s="88"/>
      <c r="E831" s="86"/>
      <c r="F831" s="89"/>
      <c r="G831" s="90">
        <f t="shared" si="24"/>
        <v>0</v>
      </c>
      <c r="H831" s="91" t="str">
        <f t="shared" si="25"/>
        <v/>
      </c>
      <c r="I831" s="92"/>
      <c r="J831" s="84"/>
      <c r="K831" s="84"/>
      <c r="L831" s="84"/>
    </row>
    <row r="832" spans="1:12" ht="57" customHeight="1" x14ac:dyDescent="0.4">
      <c r="A832" s="84"/>
      <c r="B832" s="85"/>
      <c r="C832" s="87"/>
      <c r="D832" s="88"/>
      <c r="E832" s="86"/>
      <c r="F832" s="89"/>
      <c r="G832" s="90">
        <f t="shared" si="24"/>
        <v>0</v>
      </c>
      <c r="H832" s="91" t="str">
        <f t="shared" si="25"/>
        <v/>
      </c>
      <c r="I832" s="92"/>
      <c r="J832" s="84"/>
      <c r="K832" s="84"/>
      <c r="L832" s="84"/>
    </row>
    <row r="833" spans="1:12" ht="57" customHeight="1" x14ac:dyDescent="0.4">
      <c r="A833" s="84"/>
      <c r="B833" s="85"/>
      <c r="C833" s="87"/>
      <c r="D833" s="88"/>
      <c r="E833" s="86"/>
      <c r="F833" s="89"/>
      <c r="G833" s="90">
        <f t="shared" si="24"/>
        <v>0</v>
      </c>
      <c r="H833" s="91" t="str">
        <f t="shared" si="25"/>
        <v/>
      </c>
      <c r="I833" s="92"/>
      <c r="J833" s="84"/>
      <c r="K833" s="84"/>
      <c r="L833" s="84"/>
    </row>
    <row r="834" spans="1:12" ht="57" customHeight="1" x14ac:dyDescent="0.4">
      <c r="A834" s="84"/>
      <c r="B834" s="85"/>
      <c r="C834" s="87"/>
      <c r="D834" s="88"/>
      <c r="E834" s="86"/>
      <c r="F834" s="89"/>
      <c r="G834" s="90">
        <f t="shared" si="24"/>
        <v>0</v>
      </c>
      <c r="H834" s="91" t="str">
        <f t="shared" si="25"/>
        <v/>
      </c>
      <c r="I834" s="92"/>
      <c r="J834" s="84"/>
      <c r="K834" s="84"/>
      <c r="L834" s="84"/>
    </row>
    <row r="835" spans="1:12" ht="57" customHeight="1" x14ac:dyDescent="0.4">
      <c r="A835" s="84"/>
      <c r="B835" s="85"/>
      <c r="C835" s="87"/>
      <c r="D835" s="88"/>
      <c r="E835" s="86"/>
      <c r="F835" s="89"/>
      <c r="G835" s="90">
        <f t="shared" si="24"/>
        <v>0</v>
      </c>
      <c r="H835" s="91" t="str">
        <f t="shared" si="25"/>
        <v/>
      </c>
      <c r="I835" s="92"/>
      <c r="J835" s="84"/>
      <c r="K835" s="84"/>
      <c r="L835" s="84"/>
    </row>
    <row r="836" spans="1:12" ht="57" customHeight="1" x14ac:dyDescent="0.4">
      <c r="A836" s="84"/>
      <c r="B836" s="85"/>
      <c r="C836" s="87"/>
      <c r="D836" s="88"/>
      <c r="E836" s="86"/>
      <c r="F836" s="89"/>
      <c r="G836" s="90">
        <f t="shared" ref="G836:G899" si="26">IF(F836="",(C836*D836),(C836*D836)*F836)</f>
        <v>0</v>
      </c>
      <c r="H836" s="91" t="str">
        <f t="shared" ref="H836:H899" si="27">IF(OR(C836="",D836=""),"",IF(G836&lt;40,"PRIORITE 3",IF(G836&gt;=90,"PRIORITE 1","PRIORITE 2")))</f>
        <v/>
      </c>
      <c r="I836" s="92"/>
      <c r="J836" s="84"/>
      <c r="K836" s="84"/>
      <c r="L836" s="84"/>
    </row>
    <row r="837" spans="1:12" ht="57" customHeight="1" x14ac:dyDescent="0.4">
      <c r="A837" s="84"/>
      <c r="B837" s="85"/>
      <c r="C837" s="87"/>
      <c r="D837" s="88"/>
      <c r="E837" s="86"/>
      <c r="F837" s="89"/>
      <c r="G837" s="90">
        <f t="shared" si="26"/>
        <v>0</v>
      </c>
      <c r="H837" s="91" t="str">
        <f t="shared" si="27"/>
        <v/>
      </c>
      <c r="I837" s="92"/>
      <c r="J837" s="84"/>
      <c r="K837" s="84"/>
      <c r="L837" s="84"/>
    </row>
    <row r="838" spans="1:12" ht="57" customHeight="1" x14ac:dyDescent="0.4">
      <c r="A838" s="84"/>
      <c r="B838" s="85"/>
      <c r="C838" s="87"/>
      <c r="D838" s="88"/>
      <c r="E838" s="86"/>
      <c r="F838" s="89"/>
      <c r="G838" s="90">
        <f t="shared" si="26"/>
        <v>0</v>
      </c>
      <c r="H838" s="91" t="str">
        <f t="shared" si="27"/>
        <v/>
      </c>
      <c r="I838" s="92"/>
      <c r="J838" s="84"/>
      <c r="K838" s="84"/>
      <c r="L838" s="84"/>
    </row>
    <row r="839" spans="1:12" ht="57" customHeight="1" x14ac:dyDescent="0.4">
      <c r="A839" s="84"/>
      <c r="B839" s="85"/>
      <c r="C839" s="87"/>
      <c r="D839" s="88"/>
      <c r="E839" s="86"/>
      <c r="F839" s="89"/>
      <c r="G839" s="90">
        <f t="shared" si="26"/>
        <v>0</v>
      </c>
      <c r="H839" s="91" t="str">
        <f t="shared" si="27"/>
        <v/>
      </c>
      <c r="I839" s="92"/>
      <c r="J839" s="84"/>
      <c r="K839" s="84"/>
      <c r="L839" s="84"/>
    </row>
    <row r="840" spans="1:12" ht="57" customHeight="1" x14ac:dyDescent="0.4">
      <c r="A840" s="84"/>
      <c r="B840" s="85"/>
      <c r="C840" s="87"/>
      <c r="D840" s="88"/>
      <c r="E840" s="86"/>
      <c r="F840" s="89"/>
      <c r="G840" s="90">
        <f t="shared" si="26"/>
        <v>0</v>
      </c>
      <c r="H840" s="91" t="str">
        <f t="shared" si="27"/>
        <v/>
      </c>
      <c r="I840" s="92"/>
      <c r="J840" s="84"/>
      <c r="K840" s="84"/>
      <c r="L840" s="84"/>
    </row>
    <row r="841" spans="1:12" ht="57" customHeight="1" x14ac:dyDescent="0.4">
      <c r="A841" s="84"/>
      <c r="B841" s="85"/>
      <c r="C841" s="87"/>
      <c r="D841" s="88"/>
      <c r="E841" s="86"/>
      <c r="F841" s="89"/>
      <c r="G841" s="90">
        <f t="shared" si="26"/>
        <v>0</v>
      </c>
      <c r="H841" s="91" t="str">
        <f t="shared" si="27"/>
        <v/>
      </c>
      <c r="I841" s="92"/>
      <c r="J841" s="84"/>
      <c r="K841" s="84"/>
      <c r="L841" s="84"/>
    </row>
    <row r="842" spans="1:12" ht="57" customHeight="1" x14ac:dyDescent="0.4">
      <c r="A842" s="84"/>
      <c r="B842" s="85"/>
      <c r="C842" s="87"/>
      <c r="D842" s="88"/>
      <c r="E842" s="86"/>
      <c r="F842" s="89"/>
      <c r="G842" s="90">
        <f t="shared" si="26"/>
        <v>0</v>
      </c>
      <c r="H842" s="91" t="str">
        <f t="shared" si="27"/>
        <v/>
      </c>
      <c r="I842" s="92"/>
      <c r="J842" s="84"/>
      <c r="K842" s="84"/>
      <c r="L842" s="84"/>
    </row>
    <row r="843" spans="1:12" ht="57" customHeight="1" x14ac:dyDescent="0.4">
      <c r="A843" s="84"/>
      <c r="B843" s="85"/>
      <c r="C843" s="87"/>
      <c r="D843" s="88"/>
      <c r="E843" s="86"/>
      <c r="F843" s="89"/>
      <c r="G843" s="90">
        <f t="shared" si="26"/>
        <v>0</v>
      </c>
      <c r="H843" s="91" t="str">
        <f t="shared" si="27"/>
        <v/>
      </c>
      <c r="I843" s="92"/>
      <c r="J843" s="84"/>
      <c r="K843" s="84"/>
      <c r="L843" s="84"/>
    </row>
    <row r="844" spans="1:12" ht="57" customHeight="1" x14ac:dyDescent="0.4">
      <c r="A844" s="84"/>
      <c r="B844" s="85"/>
      <c r="C844" s="87"/>
      <c r="D844" s="88"/>
      <c r="E844" s="86"/>
      <c r="F844" s="89"/>
      <c r="G844" s="90">
        <f t="shared" si="26"/>
        <v>0</v>
      </c>
      <c r="H844" s="91" t="str">
        <f t="shared" si="27"/>
        <v/>
      </c>
      <c r="I844" s="92"/>
      <c r="J844" s="84"/>
      <c r="K844" s="84"/>
      <c r="L844" s="84"/>
    </row>
    <row r="845" spans="1:12" ht="57" customHeight="1" x14ac:dyDescent="0.4">
      <c r="A845" s="84"/>
      <c r="B845" s="85"/>
      <c r="C845" s="87"/>
      <c r="D845" s="88"/>
      <c r="E845" s="86"/>
      <c r="F845" s="89"/>
      <c r="G845" s="90">
        <f t="shared" si="26"/>
        <v>0</v>
      </c>
      <c r="H845" s="91" t="str">
        <f t="shared" si="27"/>
        <v/>
      </c>
      <c r="I845" s="92"/>
      <c r="J845" s="84"/>
      <c r="K845" s="84"/>
      <c r="L845" s="84"/>
    </row>
    <row r="846" spans="1:12" ht="57" customHeight="1" x14ac:dyDescent="0.4">
      <c r="A846" s="84"/>
      <c r="B846" s="85"/>
      <c r="C846" s="87"/>
      <c r="D846" s="88"/>
      <c r="E846" s="86"/>
      <c r="F846" s="89"/>
      <c r="G846" s="90">
        <f t="shared" si="26"/>
        <v>0</v>
      </c>
      <c r="H846" s="91" t="str">
        <f t="shared" si="27"/>
        <v/>
      </c>
      <c r="I846" s="92"/>
      <c r="J846" s="84"/>
      <c r="K846" s="84"/>
      <c r="L846" s="84"/>
    </row>
    <row r="847" spans="1:12" ht="57" customHeight="1" x14ac:dyDescent="0.4">
      <c r="A847" s="84"/>
      <c r="B847" s="85"/>
      <c r="C847" s="87"/>
      <c r="D847" s="88"/>
      <c r="E847" s="86"/>
      <c r="F847" s="89"/>
      <c r="G847" s="90">
        <f t="shared" si="26"/>
        <v>0</v>
      </c>
      <c r="H847" s="91" t="str">
        <f t="shared" si="27"/>
        <v/>
      </c>
      <c r="I847" s="92"/>
      <c r="J847" s="84"/>
      <c r="K847" s="84"/>
      <c r="L847" s="84"/>
    </row>
    <row r="848" spans="1:12" ht="57" customHeight="1" x14ac:dyDescent="0.4">
      <c r="A848" s="84"/>
      <c r="B848" s="85"/>
      <c r="C848" s="87"/>
      <c r="D848" s="88"/>
      <c r="E848" s="86"/>
      <c r="F848" s="89"/>
      <c r="G848" s="90">
        <f t="shared" si="26"/>
        <v>0</v>
      </c>
      <c r="H848" s="91" t="str">
        <f t="shared" si="27"/>
        <v/>
      </c>
      <c r="I848" s="92"/>
      <c r="J848" s="84"/>
      <c r="K848" s="84"/>
      <c r="L848" s="84"/>
    </row>
    <row r="849" spans="1:12" ht="57" customHeight="1" x14ac:dyDescent="0.4">
      <c r="A849" s="84"/>
      <c r="B849" s="85"/>
      <c r="C849" s="87"/>
      <c r="D849" s="88"/>
      <c r="E849" s="86"/>
      <c r="F849" s="89"/>
      <c r="G849" s="90">
        <f t="shared" si="26"/>
        <v>0</v>
      </c>
      <c r="H849" s="91" t="str">
        <f t="shared" si="27"/>
        <v/>
      </c>
      <c r="I849" s="92"/>
      <c r="J849" s="84"/>
      <c r="K849" s="84"/>
      <c r="L849" s="84"/>
    </row>
    <row r="850" spans="1:12" ht="57" customHeight="1" x14ac:dyDescent="0.4">
      <c r="A850" s="84"/>
      <c r="B850" s="85"/>
      <c r="C850" s="87"/>
      <c r="D850" s="88"/>
      <c r="E850" s="86"/>
      <c r="F850" s="89"/>
      <c r="G850" s="90">
        <f t="shared" si="26"/>
        <v>0</v>
      </c>
      <c r="H850" s="91" t="str">
        <f t="shared" si="27"/>
        <v/>
      </c>
      <c r="I850" s="92"/>
      <c r="J850" s="84"/>
      <c r="K850" s="84"/>
      <c r="L850" s="84"/>
    </row>
    <row r="851" spans="1:12" ht="57" customHeight="1" x14ac:dyDescent="0.4">
      <c r="A851" s="84"/>
      <c r="B851" s="85"/>
      <c r="C851" s="87"/>
      <c r="D851" s="88"/>
      <c r="E851" s="86"/>
      <c r="F851" s="89"/>
      <c r="G851" s="90">
        <f t="shared" si="26"/>
        <v>0</v>
      </c>
      <c r="H851" s="91" t="str">
        <f t="shared" si="27"/>
        <v/>
      </c>
      <c r="I851" s="92"/>
      <c r="J851" s="84"/>
      <c r="K851" s="84"/>
      <c r="L851" s="84"/>
    </row>
    <row r="852" spans="1:12" ht="57" customHeight="1" x14ac:dyDescent="0.4">
      <c r="A852" s="84"/>
      <c r="B852" s="85"/>
      <c r="C852" s="87"/>
      <c r="D852" s="88"/>
      <c r="E852" s="86"/>
      <c r="F852" s="89"/>
      <c r="G852" s="90">
        <f t="shared" si="26"/>
        <v>0</v>
      </c>
      <c r="H852" s="91" t="str">
        <f t="shared" si="27"/>
        <v/>
      </c>
      <c r="I852" s="92"/>
      <c r="J852" s="84"/>
      <c r="K852" s="84"/>
      <c r="L852" s="84"/>
    </row>
    <row r="853" spans="1:12" ht="57" customHeight="1" x14ac:dyDescent="0.4">
      <c r="A853" s="84"/>
      <c r="B853" s="85"/>
      <c r="C853" s="87"/>
      <c r="D853" s="88"/>
      <c r="E853" s="86"/>
      <c r="F853" s="89"/>
      <c r="G853" s="90">
        <f t="shared" si="26"/>
        <v>0</v>
      </c>
      <c r="H853" s="91" t="str">
        <f t="shared" si="27"/>
        <v/>
      </c>
      <c r="I853" s="92"/>
      <c r="J853" s="84"/>
      <c r="K853" s="84"/>
      <c r="L853" s="84"/>
    </row>
    <row r="854" spans="1:12" ht="57" customHeight="1" x14ac:dyDescent="0.4">
      <c r="A854" s="84"/>
      <c r="B854" s="85"/>
      <c r="C854" s="87"/>
      <c r="D854" s="88"/>
      <c r="E854" s="86"/>
      <c r="F854" s="89"/>
      <c r="G854" s="90">
        <f t="shared" si="26"/>
        <v>0</v>
      </c>
      <c r="H854" s="91" t="str">
        <f t="shared" si="27"/>
        <v/>
      </c>
      <c r="I854" s="92"/>
      <c r="J854" s="84"/>
      <c r="K854" s="84"/>
      <c r="L854" s="84"/>
    </row>
    <row r="855" spans="1:12" ht="57" customHeight="1" x14ac:dyDescent="0.4">
      <c r="A855" s="84"/>
      <c r="B855" s="85"/>
      <c r="C855" s="87"/>
      <c r="D855" s="88"/>
      <c r="E855" s="86"/>
      <c r="F855" s="89"/>
      <c r="G855" s="90">
        <f t="shared" si="26"/>
        <v>0</v>
      </c>
      <c r="H855" s="91" t="str">
        <f t="shared" si="27"/>
        <v/>
      </c>
      <c r="I855" s="92"/>
      <c r="J855" s="84"/>
      <c r="K855" s="84"/>
      <c r="L855" s="84"/>
    </row>
    <row r="856" spans="1:12" ht="57" customHeight="1" x14ac:dyDescent="0.4">
      <c r="A856" s="84"/>
      <c r="B856" s="85"/>
      <c r="C856" s="87"/>
      <c r="D856" s="88"/>
      <c r="E856" s="86"/>
      <c r="F856" s="89"/>
      <c r="G856" s="90">
        <f t="shared" si="26"/>
        <v>0</v>
      </c>
      <c r="H856" s="91" t="str">
        <f t="shared" si="27"/>
        <v/>
      </c>
      <c r="I856" s="92"/>
      <c r="J856" s="84"/>
      <c r="K856" s="84"/>
      <c r="L856" s="84"/>
    </row>
    <row r="857" spans="1:12" ht="57" customHeight="1" x14ac:dyDescent="0.4">
      <c r="A857" s="84"/>
      <c r="B857" s="85"/>
      <c r="C857" s="87"/>
      <c r="D857" s="88"/>
      <c r="E857" s="86"/>
      <c r="F857" s="89"/>
      <c r="G857" s="90">
        <f t="shared" si="26"/>
        <v>0</v>
      </c>
      <c r="H857" s="91" t="str">
        <f t="shared" si="27"/>
        <v/>
      </c>
      <c r="I857" s="92"/>
      <c r="J857" s="84"/>
      <c r="K857" s="84"/>
      <c r="L857" s="84"/>
    </row>
    <row r="858" spans="1:12" ht="57" customHeight="1" x14ac:dyDescent="0.4">
      <c r="A858" s="84"/>
      <c r="B858" s="85"/>
      <c r="C858" s="87"/>
      <c r="D858" s="88"/>
      <c r="E858" s="86"/>
      <c r="F858" s="89"/>
      <c r="G858" s="90">
        <f t="shared" si="26"/>
        <v>0</v>
      </c>
      <c r="H858" s="91" t="str">
        <f t="shared" si="27"/>
        <v/>
      </c>
      <c r="I858" s="92"/>
      <c r="J858" s="84"/>
      <c r="K858" s="84"/>
      <c r="L858" s="84"/>
    </row>
    <row r="859" spans="1:12" ht="57" customHeight="1" x14ac:dyDescent="0.4">
      <c r="A859" s="84"/>
      <c r="B859" s="85"/>
      <c r="C859" s="87"/>
      <c r="D859" s="88"/>
      <c r="E859" s="86"/>
      <c r="F859" s="89"/>
      <c r="G859" s="90">
        <f t="shared" si="26"/>
        <v>0</v>
      </c>
      <c r="H859" s="91" t="str">
        <f t="shared" si="27"/>
        <v/>
      </c>
      <c r="I859" s="92"/>
      <c r="J859" s="84"/>
      <c r="K859" s="84"/>
      <c r="L859" s="84"/>
    </row>
    <row r="860" spans="1:12" ht="57" customHeight="1" x14ac:dyDescent="0.4">
      <c r="A860" s="84"/>
      <c r="B860" s="85"/>
      <c r="C860" s="87"/>
      <c r="D860" s="88"/>
      <c r="E860" s="86"/>
      <c r="F860" s="89"/>
      <c r="G860" s="90">
        <f t="shared" si="26"/>
        <v>0</v>
      </c>
      <c r="H860" s="91" t="str">
        <f t="shared" si="27"/>
        <v/>
      </c>
      <c r="I860" s="92"/>
      <c r="J860" s="84"/>
      <c r="K860" s="84"/>
      <c r="L860" s="84"/>
    </row>
    <row r="861" spans="1:12" ht="57" customHeight="1" x14ac:dyDescent="0.4">
      <c r="A861" s="84"/>
      <c r="B861" s="85"/>
      <c r="C861" s="87"/>
      <c r="D861" s="88"/>
      <c r="E861" s="86"/>
      <c r="F861" s="89"/>
      <c r="G861" s="90">
        <f t="shared" si="26"/>
        <v>0</v>
      </c>
      <c r="H861" s="91" t="str">
        <f t="shared" si="27"/>
        <v/>
      </c>
      <c r="I861" s="92"/>
      <c r="J861" s="84"/>
      <c r="K861" s="84"/>
      <c r="L861" s="84"/>
    </row>
    <row r="862" spans="1:12" ht="57" customHeight="1" x14ac:dyDescent="0.4">
      <c r="A862" s="84"/>
      <c r="B862" s="85"/>
      <c r="C862" s="87"/>
      <c r="D862" s="88"/>
      <c r="E862" s="86"/>
      <c r="F862" s="89"/>
      <c r="G862" s="90">
        <f t="shared" si="26"/>
        <v>0</v>
      </c>
      <c r="H862" s="91" t="str">
        <f t="shared" si="27"/>
        <v/>
      </c>
      <c r="I862" s="92"/>
      <c r="J862" s="84"/>
      <c r="K862" s="84"/>
      <c r="L862" s="84"/>
    </row>
    <row r="863" spans="1:12" ht="57" customHeight="1" x14ac:dyDescent="0.4">
      <c r="A863" s="84"/>
      <c r="B863" s="85"/>
      <c r="C863" s="87"/>
      <c r="D863" s="88"/>
      <c r="E863" s="86"/>
      <c r="F863" s="89"/>
      <c r="G863" s="90">
        <f t="shared" si="26"/>
        <v>0</v>
      </c>
      <c r="H863" s="91" t="str">
        <f t="shared" si="27"/>
        <v/>
      </c>
      <c r="I863" s="92"/>
      <c r="J863" s="84"/>
      <c r="K863" s="84"/>
      <c r="L863" s="84"/>
    </row>
    <row r="864" spans="1:12" ht="57" customHeight="1" x14ac:dyDescent="0.4">
      <c r="A864" s="84"/>
      <c r="B864" s="85"/>
      <c r="C864" s="87"/>
      <c r="D864" s="88"/>
      <c r="E864" s="86"/>
      <c r="F864" s="89"/>
      <c r="G864" s="90">
        <f t="shared" si="26"/>
        <v>0</v>
      </c>
      <c r="H864" s="91" t="str">
        <f t="shared" si="27"/>
        <v/>
      </c>
      <c r="I864" s="92"/>
      <c r="J864" s="84"/>
      <c r="K864" s="84"/>
      <c r="L864" s="84"/>
    </row>
    <row r="865" spans="1:12" ht="57" customHeight="1" x14ac:dyDescent="0.4">
      <c r="A865" s="84"/>
      <c r="B865" s="85"/>
      <c r="C865" s="87"/>
      <c r="D865" s="88"/>
      <c r="E865" s="86"/>
      <c r="F865" s="89"/>
      <c r="G865" s="90">
        <f t="shared" si="26"/>
        <v>0</v>
      </c>
      <c r="H865" s="91" t="str">
        <f t="shared" si="27"/>
        <v/>
      </c>
      <c r="I865" s="92"/>
      <c r="J865" s="84"/>
      <c r="K865" s="84"/>
      <c r="L865" s="84"/>
    </row>
    <row r="866" spans="1:12" ht="57" customHeight="1" x14ac:dyDescent="0.4">
      <c r="A866" s="84"/>
      <c r="B866" s="85"/>
      <c r="C866" s="87"/>
      <c r="D866" s="88"/>
      <c r="E866" s="86"/>
      <c r="F866" s="89"/>
      <c r="G866" s="90">
        <f t="shared" si="26"/>
        <v>0</v>
      </c>
      <c r="H866" s="91" t="str">
        <f t="shared" si="27"/>
        <v/>
      </c>
      <c r="I866" s="92"/>
      <c r="J866" s="84"/>
      <c r="K866" s="84"/>
      <c r="L866" s="84"/>
    </row>
    <row r="867" spans="1:12" ht="57" customHeight="1" x14ac:dyDescent="0.4">
      <c r="A867" s="84"/>
      <c r="B867" s="85"/>
      <c r="C867" s="87"/>
      <c r="D867" s="88"/>
      <c r="E867" s="86"/>
      <c r="F867" s="89"/>
      <c r="G867" s="90">
        <f t="shared" si="26"/>
        <v>0</v>
      </c>
      <c r="H867" s="91" t="str">
        <f t="shared" si="27"/>
        <v/>
      </c>
      <c r="I867" s="92"/>
      <c r="J867" s="84"/>
      <c r="K867" s="84"/>
      <c r="L867" s="84"/>
    </row>
    <row r="868" spans="1:12" ht="57" customHeight="1" x14ac:dyDescent="0.4">
      <c r="A868" s="84"/>
      <c r="B868" s="85"/>
      <c r="C868" s="87"/>
      <c r="D868" s="88"/>
      <c r="E868" s="86"/>
      <c r="F868" s="89"/>
      <c r="G868" s="90">
        <f t="shared" si="26"/>
        <v>0</v>
      </c>
      <c r="H868" s="91" t="str">
        <f t="shared" si="27"/>
        <v/>
      </c>
      <c r="I868" s="92"/>
      <c r="J868" s="84"/>
      <c r="K868" s="84"/>
      <c r="L868" s="84"/>
    </row>
    <row r="869" spans="1:12" ht="57" customHeight="1" x14ac:dyDescent="0.4">
      <c r="A869" s="84"/>
      <c r="B869" s="85"/>
      <c r="C869" s="87"/>
      <c r="D869" s="88"/>
      <c r="E869" s="86"/>
      <c r="F869" s="89"/>
      <c r="G869" s="90">
        <f t="shared" si="26"/>
        <v>0</v>
      </c>
      <c r="H869" s="91" t="str">
        <f t="shared" si="27"/>
        <v/>
      </c>
      <c r="I869" s="92"/>
      <c r="J869" s="84"/>
      <c r="K869" s="84"/>
      <c r="L869" s="84"/>
    </row>
    <row r="870" spans="1:12" ht="57" customHeight="1" x14ac:dyDescent="0.4">
      <c r="A870" s="84"/>
      <c r="B870" s="85"/>
      <c r="C870" s="87"/>
      <c r="D870" s="88"/>
      <c r="E870" s="86"/>
      <c r="F870" s="89"/>
      <c r="G870" s="90">
        <f t="shared" si="26"/>
        <v>0</v>
      </c>
      <c r="H870" s="91" t="str">
        <f t="shared" si="27"/>
        <v/>
      </c>
      <c r="I870" s="92"/>
      <c r="J870" s="84"/>
      <c r="K870" s="84"/>
      <c r="L870" s="84"/>
    </row>
    <row r="871" spans="1:12" ht="57" customHeight="1" x14ac:dyDescent="0.4">
      <c r="A871" s="84"/>
      <c r="B871" s="85"/>
      <c r="C871" s="87"/>
      <c r="D871" s="88"/>
      <c r="E871" s="86"/>
      <c r="F871" s="89"/>
      <c r="G871" s="90">
        <f t="shared" si="26"/>
        <v>0</v>
      </c>
      <c r="H871" s="91" t="str">
        <f t="shared" si="27"/>
        <v/>
      </c>
      <c r="I871" s="92"/>
      <c r="J871" s="84"/>
      <c r="K871" s="84"/>
      <c r="L871" s="84"/>
    </row>
    <row r="872" spans="1:12" ht="57" customHeight="1" x14ac:dyDescent="0.4">
      <c r="A872" s="84"/>
      <c r="B872" s="85"/>
      <c r="C872" s="87"/>
      <c r="D872" s="88"/>
      <c r="E872" s="86"/>
      <c r="F872" s="89"/>
      <c r="G872" s="90">
        <f t="shared" si="26"/>
        <v>0</v>
      </c>
      <c r="H872" s="91" t="str">
        <f t="shared" si="27"/>
        <v/>
      </c>
      <c r="I872" s="92"/>
      <c r="J872" s="84"/>
      <c r="K872" s="84"/>
      <c r="L872" s="84"/>
    </row>
    <row r="873" spans="1:12" ht="57" customHeight="1" x14ac:dyDescent="0.4">
      <c r="A873" s="84"/>
      <c r="B873" s="85"/>
      <c r="C873" s="87"/>
      <c r="D873" s="88"/>
      <c r="E873" s="86"/>
      <c r="F873" s="89"/>
      <c r="G873" s="90">
        <f t="shared" si="26"/>
        <v>0</v>
      </c>
      <c r="H873" s="91" t="str">
        <f t="shared" si="27"/>
        <v/>
      </c>
      <c r="I873" s="92"/>
      <c r="J873" s="84"/>
      <c r="K873" s="84"/>
      <c r="L873" s="84"/>
    </row>
    <row r="874" spans="1:12" ht="57" customHeight="1" x14ac:dyDescent="0.4">
      <c r="A874" s="84"/>
      <c r="B874" s="85"/>
      <c r="C874" s="87"/>
      <c r="D874" s="88"/>
      <c r="E874" s="86"/>
      <c r="F874" s="89"/>
      <c r="G874" s="90">
        <f t="shared" si="26"/>
        <v>0</v>
      </c>
      <c r="H874" s="91" t="str">
        <f t="shared" si="27"/>
        <v/>
      </c>
      <c r="I874" s="92"/>
      <c r="J874" s="84"/>
      <c r="K874" s="84"/>
      <c r="L874" s="84"/>
    </row>
    <row r="875" spans="1:12" ht="57" customHeight="1" x14ac:dyDescent="0.4">
      <c r="A875" s="84"/>
      <c r="B875" s="85"/>
      <c r="C875" s="87"/>
      <c r="D875" s="88"/>
      <c r="E875" s="86"/>
      <c r="F875" s="89"/>
      <c r="G875" s="90">
        <f t="shared" si="26"/>
        <v>0</v>
      </c>
      <c r="H875" s="91" t="str">
        <f t="shared" si="27"/>
        <v/>
      </c>
      <c r="I875" s="92"/>
      <c r="J875" s="84"/>
      <c r="K875" s="84"/>
      <c r="L875" s="84"/>
    </row>
    <row r="876" spans="1:12" ht="57" customHeight="1" x14ac:dyDescent="0.4">
      <c r="A876" s="84"/>
      <c r="B876" s="85"/>
      <c r="C876" s="87"/>
      <c r="D876" s="88"/>
      <c r="E876" s="86"/>
      <c r="F876" s="89"/>
      <c r="G876" s="90">
        <f t="shared" si="26"/>
        <v>0</v>
      </c>
      <c r="H876" s="91" t="str">
        <f t="shared" si="27"/>
        <v/>
      </c>
      <c r="I876" s="92"/>
      <c r="J876" s="84"/>
      <c r="K876" s="84"/>
      <c r="L876" s="84"/>
    </row>
    <row r="877" spans="1:12" ht="57" customHeight="1" x14ac:dyDescent="0.4">
      <c r="A877" s="84"/>
      <c r="B877" s="85"/>
      <c r="C877" s="87"/>
      <c r="D877" s="88"/>
      <c r="E877" s="86"/>
      <c r="F877" s="89"/>
      <c r="G877" s="90">
        <f t="shared" si="26"/>
        <v>0</v>
      </c>
      <c r="H877" s="91" t="str">
        <f t="shared" si="27"/>
        <v/>
      </c>
      <c r="I877" s="92"/>
      <c r="J877" s="84"/>
      <c r="K877" s="84"/>
      <c r="L877" s="84"/>
    </row>
    <row r="878" spans="1:12" ht="57" customHeight="1" x14ac:dyDescent="0.4">
      <c r="A878" s="84"/>
      <c r="B878" s="85"/>
      <c r="C878" s="87"/>
      <c r="D878" s="88"/>
      <c r="E878" s="86"/>
      <c r="F878" s="89"/>
      <c r="G878" s="90">
        <f t="shared" si="26"/>
        <v>0</v>
      </c>
      <c r="H878" s="91" t="str">
        <f t="shared" si="27"/>
        <v/>
      </c>
      <c r="I878" s="92"/>
      <c r="J878" s="84"/>
      <c r="K878" s="84"/>
      <c r="L878" s="84"/>
    </row>
    <row r="879" spans="1:12" ht="57" customHeight="1" x14ac:dyDescent="0.4">
      <c r="A879" s="84"/>
      <c r="B879" s="85"/>
      <c r="C879" s="87"/>
      <c r="D879" s="88"/>
      <c r="E879" s="86"/>
      <c r="F879" s="89"/>
      <c r="G879" s="90">
        <f t="shared" si="26"/>
        <v>0</v>
      </c>
      <c r="H879" s="91" t="str">
        <f t="shared" si="27"/>
        <v/>
      </c>
      <c r="I879" s="92"/>
      <c r="J879" s="84"/>
      <c r="K879" s="84"/>
      <c r="L879" s="84"/>
    </row>
    <row r="880" spans="1:12" ht="57" customHeight="1" x14ac:dyDescent="0.4">
      <c r="A880" s="84"/>
      <c r="B880" s="85"/>
      <c r="C880" s="87"/>
      <c r="D880" s="88"/>
      <c r="E880" s="86"/>
      <c r="F880" s="89"/>
      <c r="G880" s="90">
        <f t="shared" si="26"/>
        <v>0</v>
      </c>
      <c r="H880" s="91" t="str">
        <f t="shared" si="27"/>
        <v/>
      </c>
      <c r="I880" s="92"/>
      <c r="J880" s="84"/>
      <c r="K880" s="84"/>
      <c r="L880" s="84"/>
    </row>
    <row r="881" spans="1:12" ht="57" customHeight="1" x14ac:dyDescent="0.4">
      <c r="A881" s="84"/>
      <c r="B881" s="85"/>
      <c r="C881" s="87"/>
      <c r="D881" s="88"/>
      <c r="E881" s="86"/>
      <c r="F881" s="89"/>
      <c r="G881" s="90">
        <f t="shared" si="26"/>
        <v>0</v>
      </c>
      <c r="H881" s="91" t="str">
        <f t="shared" si="27"/>
        <v/>
      </c>
      <c r="I881" s="92"/>
      <c r="J881" s="84"/>
      <c r="K881" s="84"/>
      <c r="L881" s="84"/>
    </row>
    <row r="882" spans="1:12" ht="57" customHeight="1" x14ac:dyDescent="0.4">
      <c r="A882" s="84"/>
      <c r="B882" s="85"/>
      <c r="C882" s="87"/>
      <c r="D882" s="88"/>
      <c r="E882" s="86"/>
      <c r="F882" s="89"/>
      <c r="G882" s="90">
        <f t="shared" si="26"/>
        <v>0</v>
      </c>
      <c r="H882" s="91" t="str">
        <f t="shared" si="27"/>
        <v/>
      </c>
      <c r="I882" s="92"/>
      <c r="J882" s="84"/>
      <c r="K882" s="84"/>
      <c r="L882" s="84"/>
    </row>
    <row r="883" spans="1:12" ht="57" customHeight="1" x14ac:dyDescent="0.4">
      <c r="A883" s="84"/>
      <c r="B883" s="85"/>
      <c r="C883" s="87"/>
      <c r="D883" s="88"/>
      <c r="E883" s="86"/>
      <c r="F883" s="89"/>
      <c r="G883" s="90">
        <f t="shared" si="26"/>
        <v>0</v>
      </c>
      <c r="H883" s="91" t="str">
        <f t="shared" si="27"/>
        <v/>
      </c>
      <c r="I883" s="92"/>
      <c r="J883" s="84"/>
      <c r="K883" s="84"/>
      <c r="L883" s="84"/>
    </row>
    <row r="884" spans="1:12" ht="57" customHeight="1" x14ac:dyDescent="0.4">
      <c r="A884" s="84"/>
      <c r="B884" s="85"/>
      <c r="C884" s="87"/>
      <c r="D884" s="88"/>
      <c r="E884" s="86"/>
      <c r="F884" s="89"/>
      <c r="G884" s="90">
        <f t="shared" si="26"/>
        <v>0</v>
      </c>
      <c r="H884" s="91" t="str">
        <f t="shared" si="27"/>
        <v/>
      </c>
      <c r="I884" s="92"/>
      <c r="J884" s="84"/>
      <c r="K884" s="84"/>
      <c r="L884" s="84"/>
    </row>
    <row r="885" spans="1:12" ht="57" customHeight="1" x14ac:dyDescent="0.4">
      <c r="A885" s="84"/>
      <c r="B885" s="85"/>
      <c r="C885" s="87"/>
      <c r="D885" s="88"/>
      <c r="E885" s="86"/>
      <c r="F885" s="89"/>
      <c r="G885" s="90">
        <f t="shared" si="26"/>
        <v>0</v>
      </c>
      <c r="H885" s="91" t="str">
        <f t="shared" si="27"/>
        <v/>
      </c>
      <c r="I885" s="92"/>
      <c r="J885" s="84"/>
      <c r="K885" s="84"/>
      <c r="L885" s="84"/>
    </row>
    <row r="886" spans="1:12" ht="57" customHeight="1" x14ac:dyDescent="0.4">
      <c r="A886" s="84"/>
      <c r="B886" s="85"/>
      <c r="C886" s="87"/>
      <c r="D886" s="88"/>
      <c r="E886" s="86"/>
      <c r="F886" s="89"/>
      <c r="G886" s="90">
        <f t="shared" si="26"/>
        <v>0</v>
      </c>
      <c r="H886" s="91" t="str">
        <f t="shared" si="27"/>
        <v/>
      </c>
      <c r="I886" s="92"/>
      <c r="J886" s="84"/>
      <c r="K886" s="84"/>
      <c r="L886" s="84"/>
    </row>
    <row r="887" spans="1:12" ht="57" customHeight="1" x14ac:dyDescent="0.4">
      <c r="A887" s="84"/>
      <c r="B887" s="85"/>
      <c r="C887" s="87"/>
      <c r="D887" s="88"/>
      <c r="E887" s="86"/>
      <c r="F887" s="89"/>
      <c r="G887" s="90">
        <f t="shared" si="26"/>
        <v>0</v>
      </c>
      <c r="H887" s="91" t="str">
        <f t="shared" si="27"/>
        <v/>
      </c>
      <c r="I887" s="92"/>
      <c r="J887" s="84"/>
      <c r="K887" s="84"/>
      <c r="L887" s="84"/>
    </row>
    <row r="888" spans="1:12" ht="57" customHeight="1" x14ac:dyDescent="0.4">
      <c r="A888" s="84"/>
      <c r="B888" s="85"/>
      <c r="C888" s="87"/>
      <c r="D888" s="88"/>
      <c r="E888" s="86"/>
      <c r="F888" s="89"/>
      <c r="G888" s="90">
        <f t="shared" si="26"/>
        <v>0</v>
      </c>
      <c r="H888" s="91" t="str">
        <f t="shared" si="27"/>
        <v/>
      </c>
      <c r="I888" s="92"/>
      <c r="J888" s="84"/>
      <c r="K888" s="84"/>
      <c r="L888" s="84"/>
    </row>
    <row r="889" spans="1:12" ht="57" customHeight="1" x14ac:dyDescent="0.4">
      <c r="A889" s="84"/>
      <c r="B889" s="85"/>
      <c r="C889" s="87"/>
      <c r="D889" s="88"/>
      <c r="E889" s="86"/>
      <c r="F889" s="89"/>
      <c r="G889" s="90">
        <f t="shared" si="26"/>
        <v>0</v>
      </c>
      <c r="H889" s="91" t="str">
        <f t="shared" si="27"/>
        <v/>
      </c>
      <c r="I889" s="92"/>
      <c r="J889" s="84"/>
      <c r="K889" s="84"/>
      <c r="L889" s="84"/>
    </row>
    <row r="890" spans="1:12" ht="57" customHeight="1" x14ac:dyDescent="0.4">
      <c r="A890" s="84"/>
      <c r="B890" s="85"/>
      <c r="C890" s="87"/>
      <c r="D890" s="88"/>
      <c r="E890" s="86"/>
      <c r="F890" s="89"/>
      <c r="G890" s="90">
        <f t="shared" si="26"/>
        <v>0</v>
      </c>
      <c r="H890" s="91" t="str">
        <f t="shared" si="27"/>
        <v/>
      </c>
      <c r="I890" s="92"/>
      <c r="J890" s="84"/>
      <c r="K890" s="84"/>
      <c r="L890" s="84"/>
    </row>
    <row r="891" spans="1:12" ht="57" customHeight="1" x14ac:dyDescent="0.4">
      <c r="A891" s="84"/>
      <c r="B891" s="85"/>
      <c r="C891" s="87"/>
      <c r="D891" s="88"/>
      <c r="E891" s="86"/>
      <c r="F891" s="89"/>
      <c r="G891" s="90">
        <f t="shared" si="26"/>
        <v>0</v>
      </c>
      <c r="H891" s="91" t="str">
        <f t="shared" si="27"/>
        <v/>
      </c>
      <c r="I891" s="92"/>
      <c r="J891" s="84"/>
      <c r="K891" s="84"/>
      <c r="L891" s="84"/>
    </row>
    <row r="892" spans="1:12" ht="57" customHeight="1" x14ac:dyDescent="0.4">
      <c r="A892" s="84"/>
      <c r="B892" s="85"/>
      <c r="C892" s="87"/>
      <c r="D892" s="88"/>
      <c r="E892" s="86"/>
      <c r="F892" s="89"/>
      <c r="G892" s="90">
        <f t="shared" si="26"/>
        <v>0</v>
      </c>
      <c r="H892" s="91" t="str">
        <f t="shared" si="27"/>
        <v/>
      </c>
      <c r="I892" s="92"/>
      <c r="J892" s="84"/>
      <c r="K892" s="84"/>
      <c r="L892" s="84"/>
    </row>
    <row r="893" spans="1:12" ht="57" customHeight="1" x14ac:dyDescent="0.4">
      <c r="A893" s="84"/>
      <c r="B893" s="85"/>
      <c r="C893" s="87"/>
      <c r="D893" s="88"/>
      <c r="E893" s="86"/>
      <c r="F893" s="89"/>
      <c r="G893" s="90">
        <f t="shared" si="26"/>
        <v>0</v>
      </c>
      <c r="H893" s="91" t="str">
        <f t="shared" si="27"/>
        <v/>
      </c>
      <c r="I893" s="92"/>
      <c r="J893" s="84"/>
      <c r="K893" s="84"/>
      <c r="L893" s="84"/>
    </row>
    <row r="894" spans="1:12" ht="57" customHeight="1" x14ac:dyDescent="0.4">
      <c r="A894" s="84"/>
      <c r="B894" s="85"/>
      <c r="C894" s="87"/>
      <c r="D894" s="88"/>
      <c r="E894" s="86"/>
      <c r="F894" s="89"/>
      <c r="G894" s="90">
        <f t="shared" si="26"/>
        <v>0</v>
      </c>
      <c r="H894" s="91" t="str">
        <f t="shared" si="27"/>
        <v/>
      </c>
      <c r="I894" s="92"/>
      <c r="J894" s="84"/>
      <c r="K894" s="84"/>
      <c r="L894" s="84"/>
    </row>
    <row r="895" spans="1:12" ht="57" customHeight="1" x14ac:dyDescent="0.4">
      <c r="A895" s="84"/>
      <c r="B895" s="85"/>
      <c r="C895" s="87"/>
      <c r="D895" s="88"/>
      <c r="E895" s="86"/>
      <c r="F895" s="89"/>
      <c r="G895" s="90">
        <f t="shared" si="26"/>
        <v>0</v>
      </c>
      <c r="H895" s="91" t="str">
        <f t="shared" si="27"/>
        <v/>
      </c>
      <c r="I895" s="92"/>
      <c r="J895" s="84"/>
      <c r="K895" s="84"/>
      <c r="L895" s="84"/>
    </row>
    <row r="896" spans="1:12" ht="57" customHeight="1" x14ac:dyDescent="0.4">
      <c r="A896" s="84"/>
      <c r="B896" s="85"/>
      <c r="C896" s="87"/>
      <c r="D896" s="88"/>
      <c r="E896" s="86"/>
      <c r="F896" s="89"/>
      <c r="G896" s="90">
        <f t="shared" si="26"/>
        <v>0</v>
      </c>
      <c r="H896" s="91" t="str">
        <f t="shared" si="27"/>
        <v/>
      </c>
      <c r="I896" s="92"/>
      <c r="J896" s="84"/>
      <c r="K896" s="84"/>
      <c r="L896" s="84"/>
    </row>
    <row r="897" spans="1:12" ht="57" customHeight="1" x14ac:dyDescent="0.4">
      <c r="A897" s="84"/>
      <c r="B897" s="85"/>
      <c r="C897" s="87"/>
      <c r="D897" s="88"/>
      <c r="E897" s="86"/>
      <c r="F897" s="89"/>
      <c r="G897" s="90">
        <f t="shared" si="26"/>
        <v>0</v>
      </c>
      <c r="H897" s="91" t="str">
        <f t="shared" si="27"/>
        <v/>
      </c>
      <c r="I897" s="92"/>
      <c r="J897" s="84"/>
      <c r="K897" s="84"/>
      <c r="L897" s="84"/>
    </row>
    <row r="898" spans="1:12" ht="57" customHeight="1" x14ac:dyDescent="0.4">
      <c r="A898" s="84"/>
      <c r="B898" s="85"/>
      <c r="C898" s="87"/>
      <c r="D898" s="88"/>
      <c r="E898" s="86"/>
      <c r="F898" s="89"/>
      <c r="G898" s="90">
        <f t="shared" si="26"/>
        <v>0</v>
      </c>
      <c r="H898" s="91" t="str">
        <f t="shared" si="27"/>
        <v/>
      </c>
      <c r="I898" s="92"/>
      <c r="J898" s="84"/>
      <c r="K898" s="84"/>
      <c r="L898" s="84"/>
    </row>
    <row r="899" spans="1:12" ht="57" customHeight="1" x14ac:dyDescent="0.4">
      <c r="A899" s="84"/>
      <c r="B899" s="85"/>
      <c r="C899" s="87"/>
      <c r="D899" s="88"/>
      <c r="E899" s="86"/>
      <c r="F899" s="89"/>
      <c r="G899" s="90">
        <f t="shared" si="26"/>
        <v>0</v>
      </c>
      <c r="H899" s="91" t="str">
        <f t="shared" si="27"/>
        <v/>
      </c>
      <c r="I899" s="92"/>
      <c r="J899" s="84"/>
      <c r="K899" s="84"/>
      <c r="L899" s="84"/>
    </row>
    <row r="900" spans="1:12" ht="57" customHeight="1" x14ac:dyDescent="0.4">
      <c r="A900" s="84"/>
      <c r="B900" s="85"/>
      <c r="C900" s="87"/>
      <c r="D900" s="88"/>
      <c r="E900" s="86"/>
      <c r="F900" s="89"/>
      <c r="G900" s="90">
        <f t="shared" ref="G900:G963" si="28">IF(F900="",(C900*D900),(C900*D900)*F900)</f>
        <v>0</v>
      </c>
      <c r="H900" s="91" t="str">
        <f t="shared" ref="H900:H963" si="29">IF(OR(C900="",D900=""),"",IF(G900&lt;40,"PRIORITE 3",IF(G900&gt;=90,"PRIORITE 1","PRIORITE 2")))</f>
        <v/>
      </c>
      <c r="I900" s="92"/>
      <c r="J900" s="84"/>
      <c r="K900" s="84"/>
      <c r="L900" s="84"/>
    </row>
    <row r="901" spans="1:12" ht="57" customHeight="1" x14ac:dyDescent="0.4">
      <c r="A901" s="84"/>
      <c r="B901" s="85"/>
      <c r="C901" s="87"/>
      <c r="D901" s="88"/>
      <c r="E901" s="86"/>
      <c r="F901" s="89"/>
      <c r="G901" s="90">
        <f t="shared" si="28"/>
        <v>0</v>
      </c>
      <c r="H901" s="91" t="str">
        <f t="shared" si="29"/>
        <v/>
      </c>
      <c r="I901" s="92"/>
      <c r="J901" s="84"/>
      <c r="K901" s="84"/>
      <c r="L901" s="84"/>
    </row>
    <row r="902" spans="1:12" ht="57" customHeight="1" x14ac:dyDescent="0.4">
      <c r="A902" s="84"/>
      <c r="B902" s="85"/>
      <c r="C902" s="87"/>
      <c r="D902" s="88"/>
      <c r="E902" s="86"/>
      <c r="F902" s="89"/>
      <c r="G902" s="90">
        <f t="shared" si="28"/>
        <v>0</v>
      </c>
      <c r="H902" s="91" t="str">
        <f t="shared" si="29"/>
        <v/>
      </c>
      <c r="I902" s="92"/>
      <c r="J902" s="84"/>
      <c r="K902" s="84"/>
      <c r="L902" s="84"/>
    </row>
    <row r="903" spans="1:12" ht="57" customHeight="1" x14ac:dyDescent="0.4">
      <c r="A903" s="84"/>
      <c r="B903" s="85"/>
      <c r="C903" s="87"/>
      <c r="D903" s="88"/>
      <c r="E903" s="86"/>
      <c r="F903" s="89"/>
      <c r="G903" s="90">
        <f t="shared" si="28"/>
        <v>0</v>
      </c>
      <c r="H903" s="91" t="str">
        <f t="shared" si="29"/>
        <v/>
      </c>
      <c r="I903" s="92"/>
      <c r="J903" s="84"/>
      <c r="K903" s="84"/>
      <c r="L903" s="84"/>
    </row>
    <row r="904" spans="1:12" ht="57" customHeight="1" x14ac:dyDescent="0.4">
      <c r="A904" s="84"/>
      <c r="B904" s="85"/>
      <c r="C904" s="87"/>
      <c r="D904" s="88"/>
      <c r="E904" s="86"/>
      <c r="F904" s="89"/>
      <c r="G904" s="90">
        <f t="shared" si="28"/>
        <v>0</v>
      </c>
      <c r="H904" s="91" t="str">
        <f t="shared" si="29"/>
        <v/>
      </c>
      <c r="I904" s="92"/>
      <c r="J904" s="84"/>
      <c r="K904" s="84"/>
      <c r="L904" s="84"/>
    </row>
    <row r="905" spans="1:12" ht="57" customHeight="1" x14ac:dyDescent="0.4">
      <c r="A905" s="84"/>
      <c r="B905" s="85"/>
      <c r="C905" s="87"/>
      <c r="D905" s="88"/>
      <c r="E905" s="86"/>
      <c r="F905" s="89"/>
      <c r="G905" s="90">
        <f t="shared" si="28"/>
        <v>0</v>
      </c>
      <c r="H905" s="91" t="str">
        <f t="shared" si="29"/>
        <v/>
      </c>
      <c r="I905" s="92"/>
      <c r="J905" s="84"/>
      <c r="K905" s="84"/>
      <c r="L905" s="84"/>
    </row>
    <row r="906" spans="1:12" ht="57" customHeight="1" x14ac:dyDescent="0.4">
      <c r="A906" s="84"/>
      <c r="B906" s="85"/>
      <c r="C906" s="87"/>
      <c r="D906" s="88"/>
      <c r="E906" s="86"/>
      <c r="F906" s="89"/>
      <c r="G906" s="90">
        <f t="shared" si="28"/>
        <v>0</v>
      </c>
      <c r="H906" s="91" t="str">
        <f t="shared" si="29"/>
        <v/>
      </c>
      <c r="I906" s="92"/>
      <c r="J906" s="84"/>
      <c r="K906" s="84"/>
      <c r="L906" s="84"/>
    </row>
    <row r="907" spans="1:12" ht="57" customHeight="1" x14ac:dyDescent="0.4">
      <c r="A907" s="84"/>
      <c r="B907" s="85"/>
      <c r="C907" s="87"/>
      <c r="D907" s="88"/>
      <c r="E907" s="86"/>
      <c r="F907" s="89"/>
      <c r="G907" s="90">
        <f t="shared" si="28"/>
        <v>0</v>
      </c>
      <c r="H907" s="91" t="str">
        <f t="shared" si="29"/>
        <v/>
      </c>
      <c r="I907" s="92"/>
      <c r="J907" s="84"/>
      <c r="K907" s="84"/>
      <c r="L907" s="84"/>
    </row>
    <row r="908" spans="1:12" ht="57" customHeight="1" x14ac:dyDescent="0.4">
      <c r="A908" s="84"/>
      <c r="B908" s="85"/>
      <c r="C908" s="87"/>
      <c r="D908" s="88"/>
      <c r="E908" s="86"/>
      <c r="F908" s="89"/>
      <c r="G908" s="90">
        <f t="shared" si="28"/>
        <v>0</v>
      </c>
      <c r="H908" s="91" t="str">
        <f t="shared" si="29"/>
        <v/>
      </c>
      <c r="I908" s="92"/>
      <c r="J908" s="84"/>
      <c r="K908" s="84"/>
      <c r="L908" s="84"/>
    </row>
    <row r="909" spans="1:12" ht="57" customHeight="1" x14ac:dyDescent="0.4">
      <c r="A909" s="84"/>
      <c r="B909" s="85"/>
      <c r="C909" s="87"/>
      <c r="D909" s="88"/>
      <c r="E909" s="86"/>
      <c r="F909" s="89"/>
      <c r="G909" s="90">
        <f t="shared" si="28"/>
        <v>0</v>
      </c>
      <c r="H909" s="91" t="str">
        <f t="shared" si="29"/>
        <v/>
      </c>
      <c r="I909" s="92"/>
      <c r="J909" s="84"/>
      <c r="K909" s="84"/>
      <c r="L909" s="84"/>
    </row>
    <row r="910" spans="1:12" ht="57" customHeight="1" x14ac:dyDescent="0.4">
      <c r="A910" s="84"/>
      <c r="B910" s="85"/>
      <c r="C910" s="87"/>
      <c r="D910" s="88"/>
      <c r="E910" s="86"/>
      <c r="F910" s="89"/>
      <c r="G910" s="90">
        <f t="shared" si="28"/>
        <v>0</v>
      </c>
      <c r="H910" s="91" t="str">
        <f t="shared" si="29"/>
        <v/>
      </c>
      <c r="I910" s="92"/>
      <c r="J910" s="84"/>
      <c r="K910" s="84"/>
      <c r="L910" s="84"/>
    </row>
    <row r="911" spans="1:12" ht="57" customHeight="1" x14ac:dyDescent="0.4">
      <c r="A911" s="84"/>
      <c r="B911" s="85"/>
      <c r="C911" s="87"/>
      <c r="D911" s="88"/>
      <c r="E911" s="86"/>
      <c r="F911" s="89"/>
      <c r="G911" s="90">
        <f t="shared" si="28"/>
        <v>0</v>
      </c>
      <c r="H911" s="91" t="str">
        <f t="shared" si="29"/>
        <v/>
      </c>
      <c r="I911" s="92"/>
      <c r="J911" s="84"/>
      <c r="K911" s="84"/>
      <c r="L911" s="84"/>
    </row>
    <row r="912" spans="1:12" ht="57" customHeight="1" x14ac:dyDescent="0.4">
      <c r="A912" s="84"/>
      <c r="B912" s="85"/>
      <c r="C912" s="87"/>
      <c r="D912" s="88"/>
      <c r="E912" s="86"/>
      <c r="F912" s="89"/>
      <c r="G912" s="90">
        <f t="shared" si="28"/>
        <v>0</v>
      </c>
      <c r="H912" s="91" t="str">
        <f t="shared" si="29"/>
        <v/>
      </c>
      <c r="I912" s="92"/>
      <c r="J912" s="84"/>
      <c r="K912" s="84"/>
      <c r="L912" s="84"/>
    </row>
    <row r="913" spans="1:12" ht="57" customHeight="1" x14ac:dyDescent="0.4">
      <c r="A913" s="84"/>
      <c r="B913" s="85"/>
      <c r="C913" s="87"/>
      <c r="D913" s="88"/>
      <c r="E913" s="86"/>
      <c r="F913" s="89"/>
      <c r="G913" s="90">
        <f t="shared" si="28"/>
        <v>0</v>
      </c>
      <c r="H913" s="91" t="str">
        <f t="shared" si="29"/>
        <v/>
      </c>
      <c r="I913" s="92"/>
      <c r="J913" s="84"/>
      <c r="K913" s="84"/>
      <c r="L913" s="84"/>
    </row>
    <row r="914" spans="1:12" ht="57" customHeight="1" x14ac:dyDescent="0.4">
      <c r="A914" s="84"/>
      <c r="B914" s="85"/>
      <c r="C914" s="87"/>
      <c r="D914" s="88"/>
      <c r="E914" s="86"/>
      <c r="F914" s="89"/>
      <c r="G914" s="90">
        <f t="shared" si="28"/>
        <v>0</v>
      </c>
      <c r="H914" s="91" t="str">
        <f t="shared" si="29"/>
        <v/>
      </c>
      <c r="I914" s="92"/>
      <c r="J914" s="84"/>
      <c r="K914" s="84"/>
      <c r="L914" s="84"/>
    </row>
    <row r="915" spans="1:12" ht="57" customHeight="1" x14ac:dyDescent="0.4">
      <c r="A915" s="84"/>
      <c r="B915" s="85"/>
      <c r="C915" s="87"/>
      <c r="D915" s="88"/>
      <c r="E915" s="86"/>
      <c r="F915" s="89"/>
      <c r="G915" s="90">
        <f t="shared" si="28"/>
        <v>0</v>
      </c>
      <c r="H915" s="91" t="str">
        <f t="shared" si="29"/>
        <v/>
      </c>
      <c r="I915" s="92"/>
      <c r="J915" s="84"/>
      <c r="K915" s="84"/>
      <c r="L915" s="84"/>
    </row>
    <row r="916" spans="1:12" ht="57" customHeight="1" x14ac:dyDescent="0.4">
      <c r="A916" s="84"/>
      <c r="B916" s="85"/>
      <c r="C916" s="87"/>
      <c r="D916" s="88"/>
      <c r="E916" s="86"/>
      <c r="F916" s="89"/>
      <c r="G916" s="90">
        <f t="shared" si="28"/>
        <v>0</v>
      </c>
      <c r="H916" s="91" t="str">
        <f t="shared" si="29"/>
        <v/>
      </c>
      <c r="I916" s="92"/>
      <c r="J916" s="84"/>
      <c r="K916" s="84"/>
      <c r="L916" s="84"/>
    </row>
    <row r="917" spans="1:12" ht="57" customHeight="1" x14ac:dyDescent="0.4">
      <c r="A917" s="84"/>
      <c r="B917" s="85"/>
      <c r="C917" s="87"/>
      <c r="D917" s="88"/>
      <c r="E917" s="86"/>
      <c r="F917" s="89"/>
      <c r="G917" s="90">
        <f t="shared" si="28"/>
        <v>0</v>
      </c>
      <c r="H917" s="91" t="str">
        <f t="shared" si="29"/>
        <v/>
      </c>
      <c r="I917" s="92"/>
      <c r="J917" s="84"/>
      <c r="K917" s="84"/>
      <c r="L917" s="84"/>
    </row>
    <row r="918" spans="1:12" ht="57" customHeight="1" x14ac:dyDescent="0.4">
      <c r="A918" s="84"/>
      <c r="B918" s="85"/>
      <c r="C918" s="87"/>
      <c r="D918" s="88"/>
      <c r="E918" s="86"/>
      <c r="F918" s="89"/>
      <c r="G918" s="90">
        <f t="shared" si="28"/>
        <v>0</v>
      </c>
      <c r="H918" s="91" t="str">
        <f t="shared" si="29"/>
        <v/>
      </c>
      <c r="I918" s="92"/>
      <c r="J918" s="84"/>
      <c r="K918" s="84"/>
      <c r="L918" s="84"/>
    </row>
    <row r="919" spans="1:12" ht="57" customHeight="1" x14ac:dyDescent="0.4">
      <c r="A919" s="84"/>
      <c r="B919" s="85"/>
      <c r="C919" s="87"/>
      <c r="D919" s="88"/>
      <c r="E919" s="86"/>
      <c r="F919" s="89"/>
      <c r="G919" s="90">
        <f t="shared" si="28"/>
        <v>0</v>
      </c>
      <c r="H919" s="91" t="str">
        <f t="shared" si="29"/>
        <v/>
      </c>
      <c r="I919" s="92"/>
      <c r="J919" s="84"/>
      <c r="K919" s="84"/>
      <c r="L919" s="84"/>
    </row>
    <row r="920" spans="1:12" ht="57" customHeight="1" x14ac:dyDescent="0.4">
      <c r="A920" s="84"/>
      <c r="B920" s="85"/>
      <c r="C920" s="87"/>
      <c r="D920" s="88"/>
      <c r="E920" s="86"/>
      <c r="F920" s="89"/>
      <c r="G920" s="90">
        <f t="shared" si="28"/>
        <v>0</v>
      </c>
      <c r="H920" s="91" t="str">
        <f t="shared" si="29"/>
        <v/>
      </c>
      <c r="I920" s="92"/>
      <c r="J920" s="84"/>
      <c r="K920" s="84"/>
      <c r="L920" s="84"/>
    </row>
    <row r="921" spans="1:12" ht="57" customHeight="1" x14ac:dyDescent="0.4">
      <c r="A921" s="84"/>
      <c r="B921" s="85"/>
      <c r="C921" s="87"/>
      <c r="D921" s="88"/>
      <c r="E921" s="86"/>
      <c r="F921" s="89"/>
      <c r="G921" s="90">
        <f t="shared" si="28"/>
        <v>0</v>
      </c>
      <c r="H921" s="91" t="str">
        <f t="shared" si="29"/>
        <v/>
      </c>
      <c r="I921" s="92"/>
      <c r="J921" s="84"/>
      <c r="K921" s="84"/>
      <c r="L921" s="84"/>
    </row>
    <row r="922" spans="1:12" ht="57" customHeight="1" x14ac:dyDescent="0.4">
      <c r="A922" s="84"/>
      <c r="B922" s="85"/>
      <c r="C922" s="87"/>
      <c r="D922" s="88"/>
      <c r="E922" s="86"/>
      <c r="F922" s="89"/>
      <c r="G922" s="90">
        <f t="shared" si="28"/>
        <v>0</v>
      </c>
      <c r="H922" s="91" t="str">
        <f t="shared" si="29"/>
        <v/>
      </c>
      <c r="I922" s="92"/>
      <c r="J922" s="84"/>
      <c r="K922" s="84"/>
      <c r="L922" s="84"/>
    </row>
    <row r="923" spans="1:12" ht="57" customHeight="1" x14ac:dyDescent="0.4">
      <c r="A923" s="84"/>
      <c r="B923" s="85"/>
      <c r="C923" s="87"/>
      <c r="D923" s="88"/>
      <c r="E923" s="86"/>
      <c r="F923" s="89"/>
      <c r="G923" s="90">
        <f t="shared" si="28"/>
        <v>0</v>
      </c>
      <c r="H923" s="91" t="str">
        <f t="shared" si="29"/>
        <v/>
      </c>
      <c r="I923" s="92"/>
      <c r="J923" s="84"/>
      <c r="K923" s="84"/>
      <c r="L923" s="84"/>
    </row>
    <row r="924" spans="1:12" ht="57" customHeight="1" x14ac:dyDescent="0.4">
      <c r="A924" s="84"/>
      <c r="B924" s="85"/>
      <c r="C924" s="87"/>
      <c r="D924" s="88"/>
      <c r="E924" s="86"/>
      <c r="F924" s="89"/>
      <c r="G924" s="90">
        <f t="shared" si="28"/>
        <v>0</v>
      </c>
      <c r="H924" s="91" t="str">
        <f t="shared" si="29"/>
        <v/>
      </c>
      <c r="I924" s="92"/>
      <c r="J924" s="84"/>
      <c r="K924" s="84"/>
      <c r="L924" s="84"/>
    </row>
    <row r="925" spans="1:12" ht="57" customHeight="1" x14ac:dyDescent="0.4">
      <c r="A925" s="84"/>
      <c r="B925" s="85"/>
      <c r="C925" s="87"/>
      <c r="D925" s="88"/>
      <c r="E925" s="86"/>
      <c r="F925" s="89"/>
      <c r="G925" s="90">
        <f t="shared" si="28"/>
        <v>0</v>
      </c>
      <c r="H925" s="91" t="str">
        <f t="shared" si="29"/>
        <v/>
      </c>
      <c r="I925" s="92"/>
      <c r="J925" s="84"/>
      <c r="K925" s="84"/>
      <c r="L925" s="84"/>
    </row>
    <row r="926" spans="1:12" ht="57" customHeight="1" x14ac:dyDescent="0.4">
      <c r="A926" s="84"/>
      <c r="B926" s="85"/>
      <c r="C926" s="87"/>
      <c r="D926" s="88"/>
      <c r="E926" s="86"/>
      <c r="F926" s="89"/>
      <c r="G926" s="90">
        <f t="shared" si="28"/>
        <v>0</v>
      </c>
      <c r="H926" s="91" t="str">
        <f t="shared" si="29"/>
        <v/>
      </c>
      <c r="I926" s="92"/>
      <c r="J926" s="84"/>
      <c r="K926" s="84"/>
      <c r="L926" s="84"/>
    </row>
    <row r="927" spans="1:12" ht="57" customHeight="1" x14ac:dyDescent="0.4">
      <c r="A927" s="84"/>
      <c r="B927" s="85"/>
      <c r="C927" s="87"/>
      <c r="D927" s="88"/>
      <c r="E927" s="86"/>
      <c r="F927" s="89"/>
      <c r="G927" s="90">
        <f t="shared" si="28"/>
        <v>0</v>
      </c>
      <c r="H927" s="91" t="str">
        <f t="shared" si="29"/>
        <v/>
      </c>
      <c r="I927" s="92"/>
      <c r="J927" s="84"/>
      <c r="K927" s="84"/>
      <c r="L927" s="84"/>
    </row>
    <row r="928" spans="1:12" ht="57" customHeight="1" x14ac:dyDescent="0.4">
      <c r="A928" s="84"/>
      <c r="B928" s="85"/>
      <c r="C928" s="87"/>
      <c r="D928" s="88"/>
      <c r="E928" s="86"/>
      <c r="F928" s="89"/>
      <c r="G928" s="90">
        <f t="shared" si="28"/>
        <v>0</v>
      </c>
      <c r="H928" s="91" t="str">
        <f t="shared" si="29"/>
        <v/>
      </c>
      <c r="I928" s="92"/>
      <c r="J928" s="84"/>
      <c r="K928" s="84"/>
      <c r="L928" s="84"/>
    </row>
    <row r="929" spans="1:12" ht="57" customHeight="1" x14ac:dyDescent="0.4">
      <c r="A929" s="84"/>
      <c r="B929" s="85"/>
      <c r="C929" s="87"/>
      <c r="D929" s="88"/>
      <c r="E929" s="86"/>
      <c r="F929" s="89"/>
      <c r="G929" s="90">
        <f t="shared" si="28"/>
        <v>0</v>
      </c>
      <c r="H929" s="91" t="str">
        <f t="shared" si="29"/>
        <v/>
      </c>
      <c r="I929" s="92"/>
      <c r="J929" s="84"/>
      <c r="K929" s="84"/>
      <c r="L929" s="84"/>
    </row>
    <row r="930" spans="1:12" ht="57" customHeight="1" x14ac:dyDescent="0.4">
      <c r="A930" s="84"/>
      <c r="B930" s="85"/>
      <c r="C930" s="87"/>
      <c r="D930" s="88"/>
      <c r="E930" s="86"/>
      <c r="F930" s="89"/>
      <c r="G930" s="90">
        <f t="shared" si="28"/>
        <v>0</v>
      </c>
      <c r="H930" s="91" t="str">
        <f t="shared" si="29"/>
        <v/>
      </c>
      <c r="I930" s="92"/>
      <c r="J930" s="84"/>
      <c r="K930" s="84"/>
      <c r="L930" s="84"/>
    </row>
    <row r="931" spans="1:12" ht="57" customHeight="1" x14ac:dyDescent="0.4">
      <c r="A931" s="84"/>
      <c r="B931" s="85"/>
      <c r="C931" s="87"/>
      <c r="D931" s="88"/>
      <c r="E931" s="86"/>
      <c r="F931" s="89"/>
      <c r="G931" s="90">
        <f t="shared" si="28"/>
        <v>0</v>
      </c>
      <c r="H931" s="91" t="str">
        <f t="shared" si="29"/>
        <v/>
      </c>
      <c r="I931" s="92"/>
      <c r="J931" s="84"/>
      <c r="K931" s="84"/>
      <c r="L931" s="84"/>
    </row>
    <row r="932" spans="1:12" ht="57" customHeight="1" x14ac:dyDescent="0.4">
      <c r="A932" s="84"/>
      <c r="B932" s="85"/>
      <c r="C932" s="87"/>
      <c r="D932" s="88"/>
      <c r="E932" s="86"/>
      <c r="F932" s="89"/>
      <c r="G932" s="90">
        <f t="shared" si="28"/>
        <v>0</v>
      </c>
      <c r="H932" s="91" t="str">
        <f t="shared" si="29"/>
        <v/>
      </c>
      <c r="I932" s="92"/>
      <c r="J932" s="84"/>
      <c r="K932" s="84"/>
      <c r="L932" s="84"/>
    </row>
    <row r="933" spans="1:12" ht="57" customHeight="1" x14ac:dyDescent="0.4">
      <c r="A933" s="84"/>
      <c r="B933" s="85"/>
      <c r="C933" s="87"/>
      <c r="D933" s="88"/>
      <c r="E933" s="86"/>
      <c r="F933" s="89"/>
      <c r="G933" s="90">
        <f t="shared" si="28"/>
        <v>0</v>
      </c>
      <c r="H933" s="91" t="str">
        <f t="shared" si="29"/>
        <v/>
      </c>
      <c r="I933" s="92"/>
      <c r="J933" s="84"/>
      <c r="K933" s="84"/>
      <c r="L933" s="84"/>
    </row>
    <row r="934" spans="1:12" ht="57" customHeight="1" x14ac:dyDescent="0.4">
      <c r="A934" s="84"/>
      <c r="B934" s="85"/>
      <c r="C934" s="87"/>
      <c r="D934" s="88"/>
      <c r="E934" s="86"/>
      <c r="F934" s="89"/>
      <c r="G934" s="90">
        <f t="shared" si="28"/>
        <v>0</v>
      </c>
      <c r="H934" s="91" t="str">
        <f t="shared" si="29"/>
        <v/>
      </c>
      <c r="I934" s="92"/>
      <c r="J934" s="84"/>
      <c r="K934" s="84"/>
      <c r="L934" s="84"/>
    </row>
    <row r="935" spans="1:12" ht="57" customHeight="1" x14ac:dyDescent="0.4">
      <c r="A935" s="84"/>
      <c r="B935" s="85"/>
      <c r="C935" s="87"/>
      <c r="D935" s="88"/>
      <c r="E935" s="86"/>
      <c r="F935" s="89"/>
      <c r="G935" s="90">
        <f t="shared" si="28"/>
        <v>0</v>
      </c>
      <c r="H935" s="91" t="str">
        <f t="shared" si="29"/>
        <v/>
      </c>
      <c r="I935" s="92"/>
      <c r="J935" s="84"/>
      <c r="K935" s="84"/>
      <c r="L935" s="84"/>
    </row>
    <row r="936" spans="1:12" ht="57" customHeight="1" x14ac:dyDescent="0.4">
      <c r="A936" s="84"/>
      <c r="B936" s="85"/>
      <c r="C936" s="87"/>
      <c r="D936" s="88"/>
      <c r="E936" s="86"/>
      <c r="F936" s="89"/>
      <c r="G936" s="90">
        <f t="shared" si="28"/>
        <v>0</v>
      </c>
      <c r="H936" s="91" t="str">
        <f t="shared" si="29"/>
        <v/>
      </c>
      <c r="I936" s="92"/>
      <c r="J936" s="84"/>
      <c r="K936" s="84"/>
      <c r="L936" s="84"/>
    </row>
    <row r="937" spans="1:12" ht="57" customHeight="1" x14ac:dyDescent="0.4">
      <c r="A937" s="84"/>
      <c r="B937" s="85"/>
      <c r="C937" s="87"/>
      <c r="D937" s="88"/>
      <c r="E937" s="86"/>
      <c r="F937" s="89"/>
      <c r="G937" s="90">
        <f t="shared" si="28"/>
        <v>0</v>
      </c>
      <c r="H937" s="91" t="str">
        <f t="shared" si="29"/>
        <v/>
      </c>
      <c r="I937" s="92"/>
      <c r="J937" s="84"/>
      <c r="K937" s="84"/>
      <c r="L937" s="84"/>
    </row>
    <row r="938" spans="1:12" ht="57" customHeight="1" x14ac:dyDescent="0.4">
      <c r="A938" s="84"/>
      <c r="B938" s="85"/>
      <c r="C938" s="87"/>
      <c r="D938" s="88"/>
      <c r="E938" s="86"/>
      <c r="F938" s="89"/>
      <c r="G938" s="90">
        <f t="shared" si="28"/>
        <v>0</v>
      </c>
      <c r="H938" s="91" t="str">
        <f t="shared" si="29"/>
        <v/>
      </c>
      <c r="I938" s="92"/>
      <c r="J938" s="84"/>
      <c r="K938" s="84"/>
      <c r="L938" s="84"/>
    </row>
    <row r="939" spans="1:12" ht="57" customHeight="1" x14ac:dyDescent="0.4">
      <c r="A939" s="84"/>
      <c r="B939" s="85"/>
      <c r="C939" s="87"/>
      <c r="D939" s="88"/>
      <c r="E939" s="86"/>
      <c r="F939" s="89"/>
      <c r="G939" s="90">
        <f t="shared" si="28"/>
        <v>0</v>
      </c>
      <c r="H939" s="91" t="str">
        <f t="shared" si="29"/>
        <v/>
      </c>
      <c r="I939" s="92"/>
      <c r="J939" s="84"/>
      <c r="K939" s="84"/>
      <c r="L939" s="84"/>
    </row>
    <row r="940" spans="1:12" ht="57" customHeight="1" x14ac:dyDescent="0.4">
      <c r="A940" s="84"/>
      <c r="B940" s="85"/>
      <c r="C940" s="87"/>
      <c r="D940" s="88"/>
      <c r="E940" s="86"/>
      <c r="F940" s="89"/>
      <c r="G940" s="90">
        <f t="shared" si="28"/>
        <v>0</v>
      </c>
      <c r="H940" s="91" t="str">
        <f t="shared" si="29"/>
        <v/>
      </c>
      <c r="I940" s="92"/>
      <c r="J940" s="84"/>
      <c r="K940" s="84"/>
      <c r="L940" s="84"/>
    </row>
    <row r="941" spans="1:12" ht="57" customHeight="1" x14ac:dyDescent="0.4">
      <c r="A941" s="84"/>
      <c r="B941" s="85"/>
      <c r="C941" s="87"/>
      <c r="D941" s="88"/>
      <c r="E941" s="86"/>
      <c r="F941" s="89"/>
      <c r="G941" s="90">
        <f t="shared" si="28"/>
        <v>0</v>
      </c>
      <c r="H941" s="91" t="str">
        <f t="shared" si="29"/>
        <v/>
      </c>
      <c r="I941" s="92"/>
      <c r="J941" s="84"/>
      <c r="K941" s="84"/>
      <c r="L941" s="84"/>
    </row>
    <row r="942" spans="1:12" ht="57" customHeight="1" x14ac:dyDescent="0.4">
      <c r="A942" s="84"/>
      <c r="B942" s="85"/>
      <c r="C942" s="87"/>
      <c r="D942" s="88"/>
      <c r="E942" s="86"/>
      <c r="F942" s="89"/>
      <c r="G942" s="90">
        <f t="shared" si="28"/>
        <v>0</v>
      </c>
      <c r="H942" s="91" t="str">
        <f t="shared" si="29"/>
        <v/>
      </c>
      <c r="I942" s="92"/>
      <c r="J942" s="84"/>
      <c r="K942" s="84"/>
      <c r="L942" s="84"/>
    </row>
    <row r="943" spans="1:12" ht="57" customHeight="1" x14ac:dyDescent="0.4">
      <c r="A943" s="84"/>
      <c r="B943" s="85"/>
      <c r="C943" s="87"/>
      <c r="D943" s="88"/>
      <c r="E943" s="86"/>
      <c r="F943" s="89"/>
      <c r="G943" s="90">
        <f t="shared" si="28"/>
        <v>0</v>
      </c>
      <c r="H943" s="91" t="str">
        <f t="shared" si="29"/>
        <v/>
      </c>
      <c r="I943" s="92"/>
      <c r="J943" s="84"/>
      <c r="K943" s="84"/>
      <c r="L943" s="84"/>
    </row>
    <row r="944" spans="1:12" ht="57" customHeight="1" x14ac:dyDescent="0.4">
      <c r="A944" s="84"/>
      <c r="B944" s="85"/>
      <c r="C944" s="87"/>
      <c r="D944" s="88"/>
      <c r="E944" s="86"/>
      <c r="F944" s="89"/>
      <c r="G944" s="90">
        <f t="shared" si="28"/>
        <v>0</v>
      </c>
      <c r="H944" s="91" t="str">
        <f t="shared" si="29"/>
        <v/>
      </c>
      <c r="I944" s="92"/>
      <c r="J944" s="84"/>
      <c r="K944" s="84"/>
      <c r="L944" s="84"/>
    </row>
    <row r="945" spans="1:12" ht="57" customHeight="1" x14ac:dyDescent="0.4">
      <c r="A945" s="84"/>
      <c r="B945" s="85"/>
      <c r="C945" s="87"/>
      <c r="D945" s="88"/>
      <c r="E945" s="86"/>
      <c r="F945" s="89"/>
      <c r="G945" s="90">
        <f t="shared" si="28"/>
        <v>0</v>
      </c>
      <c r="H945" s="91" t="str">
        <f t="shared" si="29"/>
        <v/>
      </c>
      <c r="I945" s="92"/>
      <c r="J945" s="84"/>
      <c r="K945" s="84"/>
      <c r="L945" s="84"/>
    </row>
    <row r="946" spans="1:12" ht="57" customHeight="1" x14ac:dyDescent="0.4">
      <c r="A946" s="84"/>
      <c r="B946" s="85"/>
      <c r="C946" s="87"/>
      <c r="D946" s="88"/>
      <c r="E946" s="86"/>
      <c r="F946" s="89"/>
      <c r="G946" s="90">
        <f t="shared" si="28"/>
        <v>0</v>
      </c>
      <c r="H946" s="91" t="str">
        <f t="shared" si="29"/>
        <v/>
      </c>
      <c r="I946" s="92"/>
      <c r="J946" s="84"/>
      <c r="K946" s="84"/>
      <c r="L946" s="84"/>
    </row>
    <row r="947" spans="1:12" ht="57" customHeight="1" x14ac:dyDescent="0.4">
      <c r="A947" s="84"/>
      <c r="B947" s="85"/>
      <c r="C947" s="87"/>
      <c r="D947" s="88"/>
      <c r="E947" s="86"/>
      <c r="F947" s="89"/>
      <c r="G947" s="90">
        <f t="shared" si="28"/>
        <v>0</v>
      </c>
      <c r="H947" s="91" t="str">
        <f t="shared" si="29"/>
        <v/>
      </c>
      <c r="I947" s="92"/>
      <c r="J947" s="84"/>
      <c r="K947" s="84"/>
      <c r="L947" s="84"/>
    </row>
    <row r="948" spans="1:12" ht="57" customHeight="1" x14ac:dyDescent="0.4">
      <c r="A948" s="84"/>
      <c r="B948" s="85"/>
      <c r="C948" s="87"/>
      <c r="D948" s="88"/>
      <c r="E948" s="86"/>
      <c r="F948" s="89"/>
      <c r="G948" s="90">
        <f t="shared" si="28"/>
        <v>0</v>
      </c>
      <c r="H948" s="91" t="str">
        <f t="shared" si="29"/>
        <v/>
      </c>
      <c r="I948" s="92"/>
      <c r="J948" s="84"/>
      <c r="K948" s="84"/>
      <c r="L948" s="84"/>
    </row>
    <row r="949" spans="1:12" ht="57" customHeight="1" x14ac:dyDescent="0.4">
      <c r="A949" s="84"/>
      <c r="B949" s="85"/>
      <c r="C949" s="87"/>
      <c r="D949" s="88"/>
      <c r="E949" s="86"/>
      <c r="F949" s="89"/>
      <c r="G949" s="90">
        <f t="shared" si="28"/>
        <v>0</v>
      </c>
      <c r="H949" s="91" t="str">
        <f t="shared" si="29"/>
        <v/>
      </c>
      <c r="I949" s="92"/>
      <c r="J949" s="84"/>
      <c r="K949" s="84"/>
      <c r="L949" s="84"/>
    </row>
    <row r="950" spans="1:12" ht="57" customHeight="1" x14ac:dyDescent="0.4">
      <c r="A950" s="84"/>
      <c r="B950" s="85"/>
      <c r="C950" s="87"/>
      <c r="D950" s="88"/>
      <c r="E950" s="86"/>
      <c r="F950" s="89"/>
      <c r="G950" s="90">
        <f t="shared" si="28"/>
        <v>0</v>
      </c>
      <c r="H950" s="91" t="str">
        <f t="shared" si="29"/>
        <v/>
      </c>
      <c r="I950" s="92"/>
      <c r="J950" s="84"/>
      <c r="K950" s="84"/>
      <c r="L950" s="84"/>
    </row>
    <row r="951" spans="1:12" ht="57" customHeight="1" x14ac:dyDescent="0.4">
      <c r="A951" s="84"/>
      <c r="B951" s="85"/>
      <c r="C951" s="87"/>
      <c r="D951" s="88"/>
      <c r="E951" s="86"/>
      <c r="F951" s="89"/>
      <c r="G951" s="90">
        <f t="shared" si="28"/>
        <v>0</v>
      </c>
      <c r="H951" s="91" t="str">
        <f t="shared" si="29"/>
        <v/>
      </c>
      <c r="I951" s="92"/>
      <c r="J951" s="84"/>
      <c r="K951" s="84"/>
      <c r="L951" s="84"/>
    </row>
    <row r="952" spans="1:12" ht="57" customHeight="1" x14ac:dyDescent="0.4">
      <c r="A952" s="84"/>
      <c r="B952" s="85"/>
      <c r="C952" s="87"/>
      <c r="D952" s="88"/>
      <c r="E952" s="86"/>
      <c r="F952" s="89"/>
      <c r="G952" s="90">
        <f t="shared" si="28"/>
        <v>0</v>
      </c>
      <c r="H952" s="91" t="str">
        <f t="shared" si="29"/>
        <v/>
      </c>
      <c r="I952" s="92"/>
      <c r="J952" s="84"/>
      <c r="K952" s="84"/>
      <c r="L952" s="84"/>
    </row>
    <row r="953" spans="1:12" ht="57" customHeight="1" x14ac:dyDescent="0.4">
      <c r="A953" s="84"/>
      <c r="B953" s="85"/>
      <c r="C953" s="87"/>
      <c r="D953" s="88"/>
      <c r="E953" s="86"/>
      <c r="F953" s="89"/>
      <c r="G953" s="90">
        <f t="shared" si="28"/>
        <v>0</v>
      </c>
      <c r="H953" s="91" t="str">
        <f t="shared" si="29"/>
        <v/>
      </c>
      <c r="I953" s="92"/>
      <c r="J953" s="84"/>
      <c r="K953" s="84"/>
      <c r="L953" s="84"/>
    </row>
    <row r="954" spans="1:12" ht="57" customHeight="1" x14ac:dyDescent="0.4">
      <c r="A954" s="84"/>
      <c r="B954" s="85"/>
      <c r="C954" s="87"/>
      <c r="D954" s="88"/>
      <c r="E954" s="86"/>
      <c r="F954" s="89"/>
      <c r="G954" s="90">
        <f t="shared" si="28"/>
        <v>0</v>
      </c>
      <c r="H954" s="91" t="str">
        <f t="shared" si="29"/>
        <v/>
      </c>
      <c r="I954" s="92"/>
      <c r="J954" s="84"/>
      <c r="K954" s="84"/>
      <c r="L954" s="84"/>
    </row>
    <row r="955" spans="1:12" ht="57" customHeight="1" x14ac:dyDescent="0.4">
      <c r="A955" s="84"/>
      <c r="B955" s="85"/>
      <c r="C955" s="87"/>
      <c r="D955" s="88"/>
      <c r="E955" s="86"/>
      <c r="F955" s="89"/>
      <c r="G955" s="90">
        <f t="shared" si="28"/>
        <v>0</v>
      </c>
      <c r="H955" s="91" t="str">
        <f t="shared" si="29"/>
        <v/>
      </c>
      <c r="I955" s="92"/>
      <c r="J955" s="84"/>
      <c r="K955" s="84"/>
      <c r="L955" s="84"/>
    </row>
    <row r="956" spans="1:12" ht="57" customHeight="1" x14ac:dyDescent="0.4">
      <c r="A956" s="84"/>
      <c r="B956" s="85"/>
      <c r="C956" s="87"/>
      <c r="D956" s="88"/>
      <c r="E956" s="86"/>
      <c r="F956" s="89"/>
      <c r="G956" s="90">
        <f t="shared" si="28"/>
        <v>0</v>
      </c>
      <c r="H956" s="91" t="str">
        <f t="shared" si="29"/>
        <v/>
      </c>
      <c r="I956" s="92"/>
      <c r="J956" s="84"/>
      <c r="K956" s="84"/>
      <c r="L956" s="84"/>
    </row>
    <row r="957" spans="1:12" ht="57" customHeight="1" x14ac:dyDescent="0.4">
      <c r="A957" s="84"/>
      <c r="B957" s="85"/>
      <c r="C957" s="87"/>
      <c r="D957" s="88"/>
      <c r="E957" s="86"/>
      <c r="F957" s="89"/>
      <c r="G957" s="90">
        <f t="shared" si="28"/>
        <v>0</v>
      </c>
      <c r="H957" s="91" t="str">
        <f t="shared" si="29"/>
        <v/>
      </c>
      <c r="I957" s="92"/>
      <c r="J957" s="84"/>
      <c r="K957" s="84"/>
      <c r="L957" s="84"/>
    </row>
    <row r="958" spans="1:12" ht="57" customHeight="1" x14ac:dyDescent="0.4">
      <c r="A958" s="84"/>
      <c r="B958" s="85"/>
      <c r="C958" s="87"/>
      <c r="D958" s="88"/>
      <c r="E958" s="86"/>
      <c r="F958" s="89"/>
      <c r="G958" s="90">
        <f t="shared" si="28"/>
        <v>0</v>
      </c>
      <c r="H958" s="91" t="str">
        <f t="shared" si="29"/>
        <v/>
      </c>
      <c r="I958" s="92"/>
      <c r="J958" s="84"/>
      <c r="K958" s="84"/>
      <c r="L958" s="84"/>
    </row>
    <row r="959" spans="1:12" ht="57" customHeight="1" x14ac:dyDescent="0.4">
      <c r="A959" s="84"/>
      <c r="B959" s="85"/>
      <c r="C959" s="87"/>
      <c r="D959" s="88"/>
      <c r="E959" s="86"/>
      <c r="F959" s="89"/>
      <c r="G959" s="90">
        <f t="shared" si="28"/>
        <v>0</v>
      </c>
      <c r="H959" s="91" t="str">
        <f t="shared" si="29"/>
        <v/>
      </c>
      <c r="I959" s="92"/>
      <c r="J959" s="84"/>
      <c r="K959" s="84"/>
      <c r="L959" s="84"/>
    </row>
    <row r="960" spans="1:12" ht="57" customHeight="1" x14ac:dyDescent="0.4">
      <c r="A960" s="84"/>
      <c r="B960" s="85"/>
      <c r="C960" s="87"/>
      <c r="D960" s="88"/>
      <c r="E960" s="86"/>
      <c r="F960" s="89"/>
      <c r="G960" s="90">
        <f t="shared" si="28"/>
        <v>0</v>
      </c>
      <c r="H960" s="91" t="str">
        <f t="shared" si="29"/>
        <v/>
      </c>
      <c r="I960" s="92"/>
      <c r="J960" s="84"/>
      <c r="K960" s="84"/>
      <c r="L960" s="84"/>
    </row>
    <row r="961" spans="1:12" ht="57" customHeight="1" x14ac:dyDescent="0.4">
      <c r="A961" s="84"/>
      <c r="B961" s="85"/>
      <c r="C961" s="87"/>
      <c r="D961" s="88"/>
      <c r="E961" s="86"/>
      <c r="F961" s="89"/>
      <c r="G961" s="90">
        <f t="shared" si="28"/>
        <v>0</v>
      </c>
      <c r="H961" s="91" t="str">
        <f t="shared" si="29"/>
        <v/>
      </c>
      <c r="I961" s="92"/>
      <c r="J961" s="84"/>
      <c r="K961" s="84"/>
      <c r="L961" s="84"/>
    </row>
    <row r="962" spans="1:12" ht="57" customHeight="1" x14ac:dyDescent="0.4">
      <c r="A962" s="84"/>
      <c r="B962" s="85"/>
      <c r="C962" s="87"/>
      <c r="D962" s="88"/>
      <c r="E962" s="86"/>
      <c r="F962" s="89"/>
      <c r="G962" s="90">
        <f t="shared" si="28"/>
        <v>0</v>
      </c>
      <c r="H962" s="91" t="str">
        <f t="shared" si="29"/>
        <v/>
      </c>
      <c r="I962" s="92"/>
      <c r="J962" s="84"/>
      <c r="K962" s="84"/>
      <c r="L962" s="84"/>
    </row>
    <row r="963" spans="1:12" ht="57" customHeight="1" x14ac:dyDescent="0.4">
      <c r="A963" s="84"/>
      <c r="B963" s="85"/>
      <c r="C963" s="87"/>
      <c r="D963" s="88"/>
      <c r="E963" s="86"/>
      <c r="F963" s="89"/>
      <c r="G963" s="90">
        <f t="shared" si="28"/>
        <v>0</v>
      </c>
      <c r="H963" s="91" t="str">
        <f t="shared" si="29"/>
        <v/>
      </c>
      <c r="I963" s="92"/>
      <c r="J963" s="84"/>
      <c r="K963" s="84"/>
      <c r="L963" s="84"/>
    </row>
    <row r="964" spans="1:12" ht="57" customHeight="1" x14ac:dyDescent="0.4">
      <c r="A964" s="84"/>
      <c r="B964" s="85"/>
      <c r="C964" s="87"/>
      <c r="D964" s="88"/>
      <c r="E964" s="86"/>
      <c r="F964" s="89"/>
      <c r="G964" s="90">
        <f t="shared" ref="G964:G1027" si="30">IF(F964="",(C964*D964),(C964*D964)*F964)</f>
        <v>0</v>
      </c>
      <c r="H964" s="91" t="str">
        <f t="shared" ref="H964:H1027" si="31">IF(OR(C964="",D964=""),"",IF(G964&lt;40,"PRIORITE 3",IF(G964&gt;=90,"PRIORITE 1","PRIORITE 2")))</f>
        <v/>
      </c>
      <c r="I964" s="92"/>
      <c r="J964" s="84"/>
      <c r="K964" s="84"/>
      <c r="L964" s="84"/>
    </row>
    <row r="965" spans="1:12" ht="57" customHeight="1" x14ac:dyDescent="0.4">
      <c r="A965" s="84"/>
      <c r="B965" s="85"/>
      <c r="C965" s="87"/>
      <c r="D965" s="88"/>
      <c r="E965" s="86"/>
      <c r="F965" s="89"/>
      <c r="G965" s="90">
        <f t="shared" si="30"/>
        <v>0</v>
      </c>
      <c r="H965" s="91" t="str">
        <f t="shared" si="31"/>
        <v/>
      </c>
      <c r="I965" s="92"/>
      <c r="J965" s="84"/>
      <c r="K965" s="84"/>
      <c r="L965" s="84"/>
    </row>
    <row r="966" spans="1:12" ht="57" customHeight="1" x14ac:dyDescent="0.4">
      <c r="A966" s="84"/>
      <c r="B966" s="85"/>
      <c r="C966" s="87"/>
      <c r="D966" s="88"/>
      <c r="E966" s="86"/>
      <c r="F966" s="89"/>
      <c r="G966" s="90">
        <f t="shared" si="30"/>
        <v>0</v>
      </c>
      <c r="H966" s="91" t="str">
        <f t="shared" si="31"/>
        <v/>
      </c>
      <c r="I966" s="92"/>
      <c r="J966" s="84"/>
      <c r="K966" s="84"/>
      <c r="L966" s="84"/>
    </row>
    <row r="967" spans="1:12" ht="57" customHeight="1" x14ac:dyDescent="0.4">
      <c r="A967" s="84"/>
      <c r="B967" s="85"/>
      <c r="C967" s="87"/>
      <c r="D967" s="88"/>
      <c r="E967" s="86"/>
      <c r="F967" s="89"/>
      <c r="G967" s="90">
        <f t="shared" si="30"/>
        <v>0</v>
      </c>
      <c r="H967" s="91" t="str">
        <f t="shared" si="31"/>
        <v/>
      </c>
      <c r="I967" s="92"/>
      <c r="J967" s="84"/>
      <c r="K967" s="84"/>
      <c r="L967" s="84"/>
    </row>
    <row r="968" spans="1:12" ht="57" customHeight="1" x14ac:dyDescent="0.4">
      <c r="A968" s="84"/>
      <c r="B968" s="85"/>
      <c r="C968" s="87"/>
      <c r="D968" s="88"/>
      <c r="E968" s="86"/>
      <c r="F968" s="89"/>
      <c r="G968" s="90">
        <f t="shared" si="30"/>
        <v>0</v>
      </c>
      <c r="H968" s="91" t="str">
        <f t="shared" si="31"/>
        <v/>
      </c>
      <c r="I968" s="92"/>
      <c r="J968" s="84"/>
      <c r="K968" s="84"/>
      <c r="L968" s="84"/>
    </row>
    <row r="969" spans="1:12" ht="57" customHeight="1" x14ac:dyDescent="0.4">
      <c r="A969" s="84"/>
      <c r="B969" s="85"/>
      <c r="C969" s="87"/>
      <c r="D969" s="88"/>
      <c r="E969" s="86"/>
      <c r="F969" s="89"/>
      <c r="G969" s="90">
        <f t="shared" si="30"/>
        <v>0</v>
      </c>
      <c r="H969" s="91" t="str">
        <f t="shared" si="31"/>
        <v/>
      </c>
      <c r="I969" s="92"/>
      <c r="J969" s="84"/>
      <c r="K969" s="84"/>
      <c r="L969" s="84"/>
    </row>
    <row r="970" spans="1:12" ht="57" customHeight="1" x14ac:dyDescent="0.4">
      <c r="A970" s="84"/>
      <c r="B970" s="85"/>
      <c r="C970" s="87"/>
      <c r="D970" s="88"/>
      <c r="E970" s="86"/>
      <c r="F970" s="89"/>
      <c r="G970" s="90">
        <f t="shared" si="30"/>
        <v>0</v>
      </c>
      <c r="H970" s="91" t="str">
        <f t="shared" si="31"/>
        <v/>
      </c>
      <c r="I970" s="92"/>
      <c r="J970" s="84"/>
      <c r="K970" s="84"/>
      <c r="L970" s="84"/>
    </row>
    <row r="971" spans="1:12" ht="57" customHeight="1" x14ac:dyDescent="0.4">
      <c r="A971" s="84"/>
      <c r="B971" s="85"/>
      <c r="C971" s="87"/>
      <c r="D971" s="88"/>
      <c r="E971" s="86"/>
      <c r="F971" s="89"/>
      <c r="G971" s="90">
        <f t="shared" si="30"/>
        <v>0</v>
      </c>
      <c r="H971" s="91" t="str">
        <f t="shared" si="31"/>
        <v/>
      </c>
      <c r="I971" s="92"/>
      <c r="J971" s="84"/>
      <c r="K971" s="84"/>
      <c r="L971" s="84"/>
    </row>
    <row r="972" spans="1:12" ht="57" customHeight="1" x14ac:dyDescent="0.4">
      <c r="A972" s="84"/>
      <c r="B972" s="85"/>
      <c r="C972" s="87"/>
      <c r="D972" s="88"/>
      <c r="E972" s="86"/>
      <c r="F972" s="89"/>
      <c r="G972" s="90">
        <f t="shared" si="30"/>
        <v>0</v>
      </c>
      <c r="H972" s="91" t="str">
        <f t="shared" si="31"/>
        <v/>
      </c>
      <c r="I972" s="92"/>
      <c r="J972" s="84"/>
      <c r="K972" s="84"/>
      <c r="L972" s="84"/>
    </row>
    <row r="973" spans="1:12" ht="57" customHeight="1" x14ac:dyDescent="0.4">
      <c r="A973" s="84"/>
      <c r="B973" s="85"/>
      <c r="C973" s="87"/>
      <c r="D973" s="88"/>
      <c r="E973" s="86"/>
      <c r="F973" s="89"/>
      <c r="G973" s="90">
        <f t="shared" si="30"/>
        <v>0</v>
      </c>
      <c r="H973" s="91" t="str">
        <f t="shared" si="31"/>
        <v/>
      </c>
      <c r="I973" s="92"/>
      <c r="J973" s="84"/>
      <c r="K973" s="84"/>
      <c r="L973" s="84"/>
    </row>
    <row r="974" spans="1:12" ht="57" customHeight="1" x14ac:dyDescent="0.4">
      <c r="A974" s="84"/>
      <c r="B974" s="85"/>
      <c r="C974" s="87"/>
      <c r="D974" s="88"/>
      <c r="E974" s="86"/>
      <c r="F974" s="89"/>
      <c r="G974" s="90">
        <f t="shared" si="30"/>
        <v>0</v>
      </c>
      <c r="H974" s="91" t="str">
        <f t="shared" si="31"/>
        <v/>
      </c>
      <c r="I974" s="92"/>
      <c r="J974" s="84"/>
      <c r="K974" s="84"/>
      <c r="L974" s="84"/>
    </row>
    <row r="975" spans="1:12" ht="57" customHeight="1" x14ac:dyDescent="0.4">
      <c r="A975" s="84"/>
      <c r="B975" s="85"/>
      <c r="C975" s="87"/>
      <c r="D975" s="88"/>
      <c r="E975" s="86"/>
      <c r="F975" s="89"/>
      <c r="G975" s="90">
        <f t="shared" si="30"/>
        <v>0</v>
      </c>
      <c r="H975" s="91" t="str">
        <f t="shared" si="31"/>
        <v/>
      </c>
      <c r="I975" s="92"/>
      <c r="J975" s="84"/>
      <c r="K975" s="84"/>
      <c r="L975" s="84"/>
    </row>
    <row r="976" spans="1:12" ht="57" customHeight="1" x14ac:dyDescent="0.4">
      <c r="A976" s="84"/>
      <c r="B976" s="85"/>
      <c r="C976" s="87"/>
      <c r="D976" s="88"/>
      <c r="E976" s="86"/>
      <c r="F976" s="89"/>
      <c r="G976" s="90">
        <f t="shared" si="30"/>
        <v>0</v>
      </c>
      <c r="H976" s="91" t="str">
        <f t="shared" si="31"/>
        <v/>
      </c>
      <c r="I976" s="92"/>
      <c r="J976" s="84"/>
      <c r="K976" s="84"/>
      <c r="L976" s="84"/>
    </row>
    <row r="977" spans="1:12" ht="57" customHeight="1" x14ac:dyDescent="0.4">
      <c r="A977" s="84"/>
      <c r="B977" s="85"/>
      <c r="C977" s="87"/>
      <c r="D977" s="88"/>
      <c r="E977" s="86"/>
      <c r="F977" s="89"/>
      <c r="G977" s="90">
        <f t="shared" si="30"/>
        <v>0</v>
      </c>
      <c r="H977" s="91" t="str">
        <f t="shared" si="31"/>
        <v/>
      </c>
      <c r="I977" s="92"/>
      <c r="J977" s="84"/>
      <c r="K977" s="84"/>
      <c r="L977" s="84"/>
    </row>
    <row r="978" spans="1:12" ht="57" customHeight="1" x14ac:dyDescent="0.4">
      <c r="A978" s="84"/>
      <c r="B978" s="85"/>
      <c r="C978" s="87"/>
      <c r="D978" s="88"/>
      <c r="E978" s="86"/>
      <c r="F978" s="89"/>
      <c r="G978" s="90">
        <f t="shared" si="30"/>
        <v>0</v>
      </c>
      <c r="H978" s="91" t="str">
        <f t="shared" si="31"/>
        <v/>
      </c>
      <c r="I978" s="92"/>
      <c r="J978" s="84"/>
      <c r="K978" s="84"/>
      <c r="L978" s="84"/>
    </row>
    <row r="979" spans="1:12" ht="57" customHeight="1" x14ac:dyDescent="0.4">
      <c r="A979" s="84"/>
      <c r="B979" s="85"/>
      <c r="C979" s="87"/>
      <c r="D979" s="88"/>
      <c r="E979" s="86"/>
      <c r="F979" s="89"/>
      <c r="G979" s="90">
        <f t="shared" si="30"/>
        <v>0</v>
      </c>
      <c r="H979" s="91" t="str">
        <f t="shared" si="31"/>
        <v/>
      </c>
      <c r="I979" s="92"/>
      <c r="J979" s="84"/>
      <c r="K979" s="84"/>
      <c r="L979" s="84"/>
    </row>
    <row r="980" spans="1:12" ht="57" customHeight="1" x14ac:dyDescent="0.4">
      <c r="A980" s="84"/>
      <c r="B980" s="85"/>
      <c r="C980" s="87"/>
      <c r="D980" s="88"/>
      <c r="E980" s="86"/>
      <c r="F980" s="89"/>
      <c r="G980" s="90">
        <f t="shared" si="30"/>
        <v>0</v>
      </c>
      <c r="H980" s="91" t="str">
        <f t="shared" si="31"/>
        <v/>
      </c>
      <c r="I980" s="92"/>
      <c r="J980" s="84"/>
      <c r="K980" s="84"/>
      <c r="L980" s="84"/>
    </row>
    <row r="981" spans="1:12" ht="57" customHeight="1" x14ac:dyDescent="0.4">
      <c r="A981" s="84"/>
      <c r="B981" s="85"/>
      <c r="C981" s="87"/>
      <c r="D981" s="88"/>
      <c r="E981" s="86"/>
      <c r="F981" s="89"/>
      <c r="G981" s="90">
        <f t="shared" si="30"/>
        <v>0</v>
      </c>
      <c r="H981" s="91" t="str">
        <f t="shared" si="31"/>
        <v/>
      </c>
      <c r="I981" s="92"/>
      <c r="J981" s="84"/>
      <c r="K981" s="84"/>
      <c r="L981" s="84"/>
    </row>
    <row r="982" spans="1:12" ht="57" customHeight="1" x14ac:dyDescent="0.4">
      <c r="A982" s="84"/>
      <c r="B982" s="85"/>
      <c r="C982" s="87"/>
      <c r="D982" s="88"/>
      <c r="E982" s="86"/>
      <c r="F982" s="89"/>
      <c r="G982" s="90">
        <f t="shared" si="30"/>
        <v>0</v>
      </c>
      <c r="H982" s="91" t="str">
        <f t="shared" si="31"/>
        <v/>
      </c>
      <c r="I982" s="92"/>
      <c r="J982" s="84"/>
      <c r="K982" s="84"/>
      <c r="L982" s="84"/>
    </row>
    <row r="983" spans="1:12" ht="57" customHeight="1" x14ac:dyDescent="0.4">
      <c r="A983" s="84"/>
      <c r="B983" s="85"/>
      <c r="C983" s="87"/>
      <c r="D983" s="88"/>
      <c r="E983" s="86"/>
      <c r="F983" s="89"/>
      <c r="G983" s="90">
        <f t="shared" si="30"/>
        <v>0</v>
      </c>
      <c r="H983" s="91" t="str">
        <f t="shared" si="31"/>
        <v/>
      </c>
      <c r="I983" s="92"/>
      <c r="J983" s="84"/>
      <c r="K983" s="84"/>
      <c r="L983" s="84"/>
    </row>
    <row r="984" spans="1:12" ht="57" customHeight="1" x14ac:dyDescent="0.4">
      <c r="A984" s="84"/>
      <c r="B984" s="85"/>
      <c r="C984" s="87"/>
      <c r="D984" s="88"/>
      <c r="E984" s="86"/>
      <c r="F984" s="89"/>
      <c r="G984" s="90">
        <f t="shared" si="30"/>
        <v>0</v>
      </c>
      <c r="H984" s="91" t="str">
        <f t="shared" si="31"/>
        <v/>
      </c>
      <c r="I984" s="92"/>
      <c r="J984" s="84"/>
      <c r="K984" s="84"/>
      <c r="L984" s="84"/>
    </row>
    <row r="985" spans="1:12" ht="57" customHeight="1" x14ac:dyDescent="0.4">
      <c r="A985" s="84"/>
      <c r="B985" s="85"/>
      <c r="C985" s="87"/>
      <c r="D985" s="88"/>
      <c r="E985" s="86"/>
      <c r="F985" s="89"/>
      <c r="G985" s="90">
        <f t="shared" si="30"/>
        <v>0</v>
      </c>
      <c r="H985" s="91" t="str">
        <f t="shared" si="31"/>
        <v/>
      </c>
      <c r="I985" s="92"/>
      <c r="J985" s="84"/>
      <c r="K985" s="84"/>
      <c r="L985" s="84"/>
    </row>
    <row r="986" spans="1:12" ht="57" customHeight="1" x14ac:dyDescent="0.4">
      <c r="A986" s="84"/>
      <c r="B986" s="85"/>
      <c r="C986" s="87"/>
      <c r="D986" s="88"/>
      <c r="E986" s="86"/>
      <c r="F986" s="89"/>
      <c r="G986" s="90">
        <f t="shared" si="30"/>
        <v>0</v>
      </c>
      <c r="H986" s="91" t="str">
        <f t="shared" si="31"/>
        <v/>
      </c>
      <c r="I986" s="92"/>
      <c r="J986" s="84"/>
      <c r="K986" s="84"/>
      <c r="L986" s="84"/>
    </row>
    <row r="987" spans="1:12" ht="57" customHeight="1" x14ac:dyDescent="0.4">
      <c r="A987" s="84"/>
      <c r="B987" s="85"/>
      <c r="C987" s="87"/>
      <c r="D987" s="88"/>
      <c r="E987" s="86"/>
      <c r="F987" s="89"/>
      <c r="G987" s="90">
        <f t="shared" si="30"/>
        <v>0</v>
      </c>
      <c r="H987" s="91" t="str">
        <f t="shared" si="31"/>
        <v/>
      </c>
      <c r="I987" s="92"/>
      <c r="J987" s="84"/>
      <c r="K987" s="84"/>
      <c r="L987" s="84"/>
    </row>
    <row r="988" spans="1:12" ht="57" customHeight="1" x14ac:dyDescent="0.4">
      <c r="A988" s="84"/>
      <c r="B988" s="85"/>
      <c r="C988" s="87"/>
      <c r="D988" s="88"/>
      <c r="E988" s="86"/>
      <c r="F988" s="89"/>
      <c r="G988" s="90">
        <f t="shared" si="30"/>
        <v>0</v>
      </c>
      <c r="H988" s="91" t="str">
        <f t="shared" si="31"/>
        <v/>
      </c>
      <c r="I988" s="92"/>
      <c r="J988" s="84"/>
      <c r="K988" s="84"/>
      <c r="L988" s="84"/>
    </row>
    <row r="989" spans="1:12" ht="57" customHeight="1" x14ac:dyDescent="0.4">
      <c r="A989" s="84"/>
      <c r="B989" s="85"/>
      <c r="C989" s="87"/>
      <c r="D989" s="88"/>
      <c r="E989" s="86"/>
      <c r="F989" s="89"/>
      <c r="G989" s="90">
        <f t="shared" si="30"/>
        <v>0</v>
      </c>
      <c r="H989" s="91" t="str">
        <f t="shared" si="31"/>
        <v/>
      </c>
      <c r="I989" s="92"/>
      <c r="J989" s="84"/>
      <c r="K989" s="84"/>
      <c r="L989" s="84"/>
    </row>
    <row r="990" spans="1:12" ht="57" customHeight="1" x14ac:dyDescent="0.4">
      <c r="A990" s="84"/>
      <c r="B990" s="85"/>
      <c r="C990" s="87"/>
      <c r="D990" s="88"/>
      <c r="E990" s="86"/>
      <c r="F990" s="89"/>
      <c r="G990" s="90">
        <f t="shared" si="30"/>
        <v>0</v>
      </c>
      <c r="H990" s="91" t="str">
        <f t="shared" si="31"/>
        <v/>
      </c>
      <c r="I990" s="92"/>
      <c r="J990" s="84"/>
      <c r="K990" s="84"/>
      <c r="L990" s="84"/>
    </row>
    <row r="991" spans="1:12" ht="57" customHeight="1" x14ac:dyDescent="0.4">
      <c r="A991" s="84"/>
      <c r="B991" s="85"/>
      <c r="C991" s="87"/>
      <c r="D991" s="88"/>
      <c r="E991" s="86"/>
      <c r="F991" s="89"/>
      <c r="G991" s="90">
        <f t="shared" si="30"/>
        <v>0</v>
      </c>
      <c r="H991" s="91" t="str">
        <f t="shared" si="31"/>
        <v/>
      </c>
      <c r="I991" s="92"/>
      <c r="J991" s="84"/>
      <c r="K991" s="84"/>
      <c r="L991" s="84"/>
    </row>
    <row r="992" spans="1:12" ht="57" customHeight="1" x14ac:dyDescent="0.4">
      <c r="A992" s="84"/>
      <c r="B992" s="85"/>
      <c r="C992" s="87"/>
      <c r="D992" s="88"/>
      <c r="E992" s="86"/>
      <c r="F992" s="89"/>
      <c r="G992" s="90">
        <f t="shared" si="30"/>
        <v>0</v>
      </c>
      <c r="H992" s="91" t="str">
        <f t="shared" si="31"/>
        <v/>
      </c>
      <c r="I992" s="92"/>
      <c r="J992" s="84"/>
      <c r="K992" s="84"/>
      <c r="L992" s="84"/>
    </row>
    <row r="993" spans="1:12" ht="57" customHeight="1" x14ac:dyDescent="0.4">
      <c r="A993" s="84"/>
      <c r="B993" s="85"/>
      <c r="C993" s="87"/>
      <c r="D993" s="88"/>
      <c r="E993" s="86"/>
      <c r="F993" s="89"/>
      <c r="G993" s="90">
        <f t="shared" si="30"/>
        <v>0</v>
      </c>
      <c r="H993" s="91" t="str">
        <f t="shared" si="31"/>
        <v/>
      </c>
      <c r="I993" s="92"/>
      <c r="J993" s="84"/>
      <c r="K993" s="84"/>
      <c r="L993" s="84"/>
    </row>
    <row r="994" spans="1:12" ht="57" customHeight="1" x14ac:dyDescent="0.4">
      <c r="A994" s="84"/>
      <c r="B994" s="85"/>
      <c r="C994" s="87"/>
      <c r="D994" s="88"/>
      <c r="E994" s="86"/>
      <c r="F994" s="89"/>
      <c r="G994" s="90">
        <f t="shared" si="30"/>
        <v>0</v>
      </c>
      <c r="H994" s="91" t="str">
        <f t="shared" si="31"/>
        <v/>
      </c>
      <c r="I994" s="92"/>
      <c r="J994" s="84"/>
      <c r="K994" s="84"/>
      <c r="L994" s="84"/>
    </row>
    <row r="995" spans="1:12" ht="57" customHeight="1" x14ac:dyDescent="0.4">
      <c r="A995" s="84"/>
      <c r="B995" s="85"/>
      <c r="C995" s="87"/>
      <c r="D995" s="88"/>
      <c r="E995" s="86"/>
      <c r="F995" s="89"/>
      <c r="G995" s="90">
        <f t="shared" si="30"/>
        <v>0</v>
      </c>
      <c r="H995" s="91" t="str">
        <f t="shared" si="31"/>
        <v/>
      </c>
      <c r="I995" s="92"/>
      <c r="J995" s="84"/>
      <c r="K995" s="84"/>
      <c r="L995" s="84"/>
    </row>
    <row r="996" spans="1:12" ht="57" customHeight="1" x14ac:dyDescent="0.4">
      <c r="A996" s="84"/>
      <c r="B996" s="85"/>
      <c r="C996" s="87"/>
      <c r="D996" s="88"/>
      <c r="E996" s="86"/>
      <c r="F996" s="89"/>
      <c r="G996" s="90">
        <f t="shared" si="30"/>
        <v>0</v>
      </c>
      <c r="H996" s="91" t="str">
        <f t="shared" si="31"/>
        <v/>
      </c>
      <c r="I996" s="92"/>
      <c r="J996" s="84"/>
      <c r="K996" s="84"/>
      <c r="L996" s="84"/>
    </row>
    <row r="997" spans="1:12" ht="57" customHeight="1" x14ac:dyDescent="0.4">
      <c r="A997" s="84"/>
      <c r="B997" s="85"/>
      <c r="C997" s="87"/>
      <c r="D997" s="88"/>
      <c r="E997" s="86"/>
      <c r="F997" s="89"/>
      <c r="G997" s="90">
        <f t="shared" si="30"/>
        <v>0</v>
      </c>
      <c r="H997" s="91" t="str">
        <f t="shared" si="31"/>
        <v/>
      </c>
      <c r="I997" s="92"/>
      <c r="J997" s="84"/>
      <c r="K997" s="84"/>
      <c r="L997" s="84"/>
    </row>
    <row r="998" spans="1:12" ht="57" customHeight="1" x14ac:dyDescent="0.4">
      <c r="A998" s="84"/>
      <c r="B998" s="85"/>
      <c r="C998" s="87"/>
      <c r="D998" s="88"/>
      <c r="E998" s="86"/>
      <c r="F998" s="89"/>
      <c r="G998" s="90">
        <f t="shared" si="30"/>
        <v>0</v>
      </c>
      <c r="H998" s="91" t="str">
        <f t="shared" si="31"/>
        <v/>
      </c>
      <c r="I998" s="92"/>
      <c r="J998" s="84"/>
      <c r="K998" s="84"/>
      <c r="L998" s="84"/>
    </row>
    <row r="999" spans="1:12" ht="57" customHeight="1" x14ac:dyDescent="0.4">
      <c r="A999" s="84"/>
      <c r="B999" s="85"/>
      <c r="C999" s="87"/>
      <c r="D999" s="88"/>
      <c r="E999" s="86"/>
      <c r="F999" s="89"/>
      <c r="G999" s="90">
        <f t="shared" si="30"/>
        <v>0</v>
      </c>
      <c r="H999" s="91" t="str">
        <f t="shared" si="31"/>
        <v/>
      </c>
      <c r="I999" s="92"/>
      <c r="J999" s="84"/>
      <c r="K999" s="84"/>
      <c r="L999" s="84"/>
    </row>
    <row r="1000" spans="1:12" ht="57" customHeight="1" x14ac:dyDescent="0.4">
      <c r="A1000" s="84"/>
      <c r="B1000" s="85"/>
      <c r="C1000" s="87"/>
      <c r="D1000" s="88"/>
      <c r="E1000" s="86"/>
      <c r="F1000" s="89"/>
      <c r="G1000" s="90">
        <f t="shared" si="30"/>
        <v>0</v>
      </c>
      <c r="H1000" s="91" t="str">
        <f t="shared" si="31"/>
        <v/>
      </c>
      <c r="I1000" s="92"/>
      <c r="J1000" s="84"/>
      <c r="K1000" s="84"/>
      <c r="L1000" s="84"/>
    </row>
    <row r="1001" spans="1:12" ht="57" customHeight="1" x14ac:dyDescent="0.4">
      <c r="A1001" s="84"/>
      <c r="B1001" s="85"/>
      <c r="C1001" s="87"/>
      <c r="D1001" s="88"/>
      <c r="E1001" s="86"/>
      <c r="F1001" s="89"/>
      <c r="G1001" s="90">
        <f t="shared" si="30"/>
        <v>0</v>
      </c>
      <c r="H1001" s="91" t="str">
        <f t="shared" si="31"/>
        <v/>
      </c>
      <c r="I1001" s="92"/>
      <c r="J1001" s="84"/>
      <c r="K1001" s="84"/>
      <c r="L1001" s="84"/>
    </row>
    <row r="1002" spans="1:12" ht="57" customHeight="1" x14ac:dyDescent="0.4">
      <c r="A1002" s="84"/>
      <c r="B1002" s="85"/>
      <c r="C1002" s="87"/>
      <c r="D1002" s="88"/>
      <c r="E1002" s="86"/>
      <c r="F1002" s="89"/>
      <c r="G1002" s="90">
        <f t="shared" si="30"/>
        <v>0</v>
      </c>
      <c r="H1002" s="91" t="str">
        <f t="shared" si="31"/>
        <v/>
      </c>
      <c r="I1002" s="92"/>
      <c r="J1002" s="84"/>
      <c r="K1002" s="84"/>
      <c r="L1002" s="84"/>
    </row>
    <row r="1003" spans="1:12" ht="57" customHeight="1" x14ac:dyDescent="0.4">
      <c r="A1003" s="84"/>
      <c r="B1003" s="85"/>
      <c r="C1003" s="87"/>
      <c r="D1003" s="88"/>
      <c r="E1003" s="86"/>
      <c r="F1003" s="89"/>
      <c r="G1003" s="90">
        <f t="shared" si="30"/>
        <v>0</v>
      </c>
      <c r="H1003" s="91" t="str">
        <f t="shared" si="31"/>
        <v/>
      </c>
      <c r="I1003" s="92"/>
      <c r="J1003" s="84"/>
      <c r="K1003" s="84"/>
      <c r="L1003" s="84"/>
    </row>
    <row r="1004" spans="1:12" ht="57" customHeight="1" x14ac:dyDescent="0.4">
      <c r="A1004" s="84"/>
      <c r="B1004" s="85"/>
      <c r="C1004" s="87"/>
      <c r="D1004" s="88"/>
      <c r="E1004" s="86"/>
      <c r="F1004" s="89"/>
      <c r="G1004" s="90">
        <f t="shared" si="30"/>
        <v>0</v>
      </c>
      <c r="H1004" s="91" t="str">
        <f t="shared" si="31"/>
        <v/>
      </c>
      <c r="I1004" s="92"/>
      <c r="J1004" s="84"/>
      <c r="K1004" s="84"/>
      <c r="L1004" s="84"/>
    </row>
    <row r="1005" spans="1:12" ht="57" customHeight="1" x14ac:dyDescent="0.4">
      <c r="A1005" s="84"/>
      <c r="B1005" s="85"/>
      <c r="C1005" s="87"/>
      <c r="D1005" s="88"/>
      <c r="E1005" s="86"/>
      <c r="F1005" s="89"/>
      <c r="G1005" s="90">
        <f t="shared" si="30"/>
        <v>0</v>
      </c>
      <c r="H1005" s="91" t="str">
        <f t="shared" si="31"/>
        <v/>
      </c>
      <c r="I1005" s="92"/>
      <c r="J1005" s="84"/>
      <c r="K1005" s="84"/>
      <c r="L1005" s="84"/>
    </row>
    <row r="1006" spans="1:12" ht="57" customHeight="1" x14ac:dyDescent="0.4">
      <c r="A1006" s="84"/>
      <c r="B1006" s="85"/>
      <c r="C1006" s="87"/>
      <c r="D1006" s="88"/>
      <c r="E1006" s="86"/>
      <c r="F1006" s="89"/>
      <c r="G1006" s="90">
        <f t="shared" si="30"/>
        <v>0</v>
      </c>
      <c r="H1006" s="91" t="str">
        <f t="shared" si="31"/>
        <v/>
      </c>
      <c r="I1006" s="92"/>
      <c r="J1006" s="84"/>
      <c r="K1006" s="84"/>
      <c r="L1006" s="84"/>
    </row>
    <row r="1007" spans="1:12" ht="57" customHeight="1" x14ac:dyDescent="0.4">
      <c r="A1007" s="84"/>
      <c r="B1007" s="85"/>
      <c r="C1007" s="87"/>
      <c r="D1007" s="88"/>
      <c r="E1007" s="86"/>
      <c r="F1007" s="89"/>
      <c r="G1007" s="90">
        <f t="shared" si="30"/>
        <v>0</v>
      </c>
      <c r="H1007" s="91" t="str">
        <f t="shared" si="31"/>
        <v/>
      </c>
      <c r="I1007" s="92"/>
      <c r="J1007" s="84"/>
      <c r="K1007" s="84"/>
      <c r="L1007" s="84"/>
    </row>
    <row r="1008" spans="1:12" ht="57" customHeight="1" x14ac:dyDescent="0.4">
      <c r="A1008" s="84"/>
      <c r="B1008" s="85"/>
      <c r="C1008" s="87"/>
      <c r="D1008" s="88"/>
      <c r="E1008" s="86"/>
      <c r="F1008" s="89"/>
      <c r="G1008" s="90">
        <f t="shared" si="30"/>
        <v>0</v>
      </c>
      <c r="H1008" s="91" t="str">
        <f t="shared" si="31"/>
        <v/>
      </c>
      <c r="I1008" s="92"/>
      <c r="J1008" s="84"/>
      <c r="K1008" s="84"/>
      <c r="L1008" s="84"/>
    </row>
    <row r="1009" spans="1:12" ht="57" customHeight="1" x14ac:dyDescent="0.4">
      <c r="A1009" s="84"/>
      <c r="B1009" s="85"/>
      <c r="C1009" s="87"/>
      <c r="D1009" s="88"/>
      <c r="E1009" s="86"/>
      <c r="F1009" s="89"/>
      <c r="G1009" s="90">
        <f t="shared" si="30"/>
        <v>0</v>
      </c>
      <c r="H1009" s="91" t="str">
        <f t="shared" si="31"/>
        <v/>
      </c>
      <c r="I1009" s="92"/>
      <c r="J1009" s="84"/>
      <c r="K1009" s="84"/>
      <c r="L1009" s="84"/>
    </row>
    <row r="1010" spans="1:12" ht="57" customHeight="1" x14ac:dyDescent="0.4">
      <c r="A1010" s="84"/>
      <c r="B1010" s="85"/>
      <c r="C1010" s="87"/>
      <c r="D1010" s="88"/>
      <c r="E1010" s="86"/>
      <c r="F1010" s="89"/>
      <c r="G1010" s="90">
        <f t="shared" si="30"/>
        <v>0</v>
      </c>
      <c r="H1010" s="91" t="str">
        <f t="shared" si="31"/>
        <v/>
      </c>
      <c r="I1010" s="92"/>
      <c r="J1010" s="84"/>
      <c r="K1010" s="84"/>
      <c r="L1010" s="84"/>
    </row>
    <row r="1011" spans="1:12" ht="57" customHeight="1" x14ac:dyDescent="0.4">
      <c r="A1011" s="84"/>
      <c r="B1011" s="85"/>
      <c r="C1011" s="87"/>
      <c r="D1011" s="88"/>
      <c r="E1011" s="86"/>
      <c r="F1011" s="89"/>
      <c r="G1011" s="90">
        <f t="shared" si="30"/>
        <v>0</v>
      </c>
      <c r="H1011" s="91" t="str">
        <f t="shared" si="31"/>
        <v/>
      </c>
      <c r="I1011" s="92"/>
      <c r="J1011" s="84"/>
      <c r="K1011" s="84"/>
      <c r="L1011" s="84"/>
    </row>
    <row r="1012" spans="1:12" ht="57" customHeight="1" x14ac:dyDescent="0.4">
      <c r="A1012" s="84"/>
      <c r="B1012" s="85"/>
      <c r="C1012" s="87"/>
      <c r="D1012" s="88"/>
      <c r="E1012" s="86"/>
      <c r="F1012" s="89"/>
      <c r="G1012" s="90">
        <f t="shared" si="30"/>
        <v>0</v>
      </c>
      <c r="H1012" s="91" t="str">
        <f t="shared" si="31"/>
        <v/>
      </c>
      <c r="I1012" s="92"/>
      <c r="J1012" s="84"/>
      <c r="K1012" s="84"/>
      <c r="L1012" s="84"/>
    </row>
    <row r="1013" spans="1:12" ht="57" customHeight="1" x14ac:dyDescent="0.4">
      <c r="A1013" s="84"/>
      <c r="B1013" s="85"/>
      <c r="C1013" s="87"/>
      <c r="D1013" s="88"/>
      <c r="E1013" s="86"/>
      <c r="F1013" s="89"/>
      <c r="G1013" s="90">
        <f t="shared" si="30"/>
        <v>0</v>
      </c>
      <c r="H1013" s="91" t="str">
        <f t="shared" si="31"/>
        <v/>
      </c>
      <c r="I1013" s="92"/>
      <c r="J1013" s="84"/>
      <c r="K1013" s="84"/>
      <c r="L1013" s="84"/>
    </row>
    <row r="1014" spans="1:12" ht="57" customHeight="1" x14ac:dyDescent="0.4">
      <c r="A1014" s="84"/>
      <c r="B1014" s="85"/>
      <c r="C1014" s="87"/>
      <c r="D1014" s="88"/>
      <c r="E1014" s="86"/>
      <c r="F1014" s="89"/>
      <c r="G1014" s="90">
        <f t="shared" si="30"/>
        <v>0</v>
      </c>
      <c r="H1014" s="91" t="str">
        <f t="shared" si="31"/>
        <v/>
      </c>
      <c r="I1014" s="92"/>
      <c r="J1014" s="84"/>
      <c r="K1014" s="84"/>
      <c r="L1014" s="84"/>
    </row>
    <row r="1015" spans="1:12" ht="57" customHeight="1" x14ac:dyDescent="0.4">
      <c r="A1015" s="84"/>
      <c r="B1015" s="85"/>
      <c r="C1015" s="87"/>
      <c r="D1015" s="88"/>
      <c r="E1015" s="86"/>
      <c r="F1015" s="89"/>
      <c r="G1015" s="90">
        <f t="shared" si="30"/>
        <v>0</v>
      </c>
      <c r="H1015" s="91" t="str">
        <f t="shared" si="31"/>
        <v/>
      </c>
      <c r="I1015" s="92"/>
      <c r="J1015" s="84"/>
      <c r="K1015" s="84"/>
      <c r="L1015" s="84"/>
    </row>
    <row r="1016" spans="1:12" ht="57" customHeight="1" x14ac:dyDescent="0.4">
      <c r="A1016" s="84"/>
      <c r="B1016" s="85"/>
      <c r="C1016" s="87"/>
      <c r="D1016" s="88"/>
      <c r="E1016" s="86"/>
      <c r="F1016" s="89"/>
      <c r="G1016" s="90">
        <f t="shared" si="30"/>
        <v>0</v>
      </c>
      <c r="H1016" s="91" t="str">
        <f t="shared" si="31"/>
        <v/>
      </c>
      <c r="I1016" s="92"/>
      <c r="J1016" s="84"/>
      <c r="K1016" s="84"/>
      <c r="L1016" s="84"/>
    </row>
    <row r="1017" spans="1:12" ht="57" customHeight="1" x14ac:dyDescent="0.4">
      <c r="A1017" s="84"/>
      <c r="B1017" s="85"/>
      <c r="C1017" s="87"/>
      <c r="D1017" s="88"/>
      <c r="E1017" s="86"/>
      <c r="F1017" s="89"/>
      <c r="G1017" s="90">
        <f t="shared" si="30"/>
        <v>0</v>
      </c>
      <c r="H1017" s="91" t="str">
        <f t="shared" si="31"/>
        <v/>
      </c>
      <c r="I1017" s="92"/>
      <c r="J1017" s="84"/>
      <c r="K1017" s="84"/>
      <c r="L1017" s="84"/>
    </row>
    <row r="1018" spans="1:12" ht="57" customHeight="1" x14ac:dyDescent="0.4">
      <c r="A1018" s="84"/>
      <c r="B1018" s="85"/>
      <c r="C1018" s="87"/>
      <c r="D1018" s="88"/>
      <c r="E1018" s="86"/>
      <c r="F1018" s="89"/>
      <c r="G1018" s="90">
        <f t="shared" si="30"/>
        <v>0</v>
      </c>
      <c r="H1018" s="91" t="str">
        <f t="shared" si="31"/>
        <v/>
      </c>
      <c r="I1018" s="92"/>
      <c r="J1018" s="84"/>
      <c r="K1018" s="84"/>
      <c r="L1018" s="84"/>
    </row>
    <row r="1019" spans="1:12" ht="57" customHeight="1" x14ac:dyDescent="0.4">
      <c r="A1019" s="84"/>
      <c r="B1019" s="85"/>
      <c r="C1019" s="87"/>
      <c r="D1019" s="88"/>
      <c r="E1019" s="86"/>
      <c r="F1019" s="89"/>
      <c r="G1019" s="90">
        <f t="shared" si="30"/>
        <v>0</v>
      </c>
      <c r="H1019" s="91" t="str">
        <f t="shared" si="31"/>
        <v/>
      </c>
      <c r="I1019" s="92"/>
      <c r="J1019" s="84"/>
      <c r="K1019" s="84"/>
      <c r="L1019" s="84"/>
    </row>
    <row r="1020" spans="1:12" ht="57" customHeight="1" x14ac:dyDescent="0.4">
      <c r="A1020" s="84"/>
      <c r="B1020" s="85"/>
      <c r="C1020" s="87"/>
      <c r="D1020" s="88"/>
      <c r="E1020" s="86"/>
      <c r="F1020" s="89"/>
      <c r="G1020" s="90">
        <f t="shared" si="30"/>
        <v>0</v>
      </c>
      <c r="H1020" s="91" t="str">
        <f t="shared" si="31"/>
        <v/>
      </c>
      <c r="I1020" s="92"/>
      <c r="J1020" s="84"/>
      <c r="K1020" s="84"/>
      <c r="L1020" s="84"/>
    </row>
    <row r="1021" spans="1:12" ht="57" customHeight="1" x14ac:dyDescent="0.4">
      <c r="A1021" s="84"/>
      <c r="B1021" s="85"/>
      <c r="C1021" s="87"/>
      <c r="D1021" s="88"/>
      <c r="E1021" s="86"/>
      <c r="F1021" s="89"/>
      <c r="G1021" s="90">
        <f t="shared" si="30"/>
        <v>0</v>
      </c>
      <c r="H1021" s="91" t="str">
        <f t="shared" si="31"/>
        <v/>
      </c>
      <c r="I1021" s="92"/>
      <c r="J1021" s="84"/>
      <c r="K1021" s="84"/>
      <c r="L1021" s="84"/>
    </row>
    <row r="1022" spans="1:12" ht="57" customHeight="1" x14ac:dyDescent="0.4">
      <c r="A1022" s="84"/>
      <c r="B1022" s="85"/>
      <c r="C1022" s="87"/>
      <c r="D1022" s="88"/>
      <c r="E1022" s="86"/>
      <c r="F1022" s="89"/>
      <c r="G1022" s="90">
        <f t="shared" si="30"/>
        <v>0</v>
      </c>
      <c r="H1022" s="91" t="str">
        <f t="shared" si="31"/>
        <v/>
      </c>
      <c r="I1022" s="92"/>
      <c r="J1022" s="84"/>
      <c r="K1022" s="84"/>
      <c r="L1022" s="84"/>
    </row>
    <row r="1023" spans="1:12" ht="57" customHeight="1" x14ac:dyDescent="0.4">
      <c r="A1023" s="84"/>
      <c r="B1023" s="85"/>
      <c r="C1023" s="87"/>
      <c r="D1023" s="88"/>
      <c r="E1023" s="86"/>
      <c r="F1023" s="89"/>
      <c r="G1023" s="90">
        <f t="shared" si="30"/>
        <v>0</v>
      </c>
      <c r="H1023" s="91" t="str">
        <f t="shared" si="31"/>
        <v/>
      </c>
      <c r="I1023" s="92"/>
      <c r="J1023" s="84"/>
      <c r="K1023" s="84"/>
      <c r="L1023" s="84"/>
    </row>
    <row r="1024" spans="1:12" ht="57" customHeight="1" x14ac:dyDescent="0.4">
      <c r="A1024" s="84"/>
      <c r="B1024" s="85"/>
      <c r="C1024" s="87"/>
      <c r="D1024" s="88"/>
      <c r="E1024" s="86"/>
      <c r="F1024" s="89"/>
      <c r="G1024" s="90">
        <f t="shared" si="30"/>
        <v>0</v>
      </c>
      <c r="H1024" s="91" t="str">
        <f t="shared" si="31"/>
        <v/>
      </c>
      <c r="I1024" s="92"/>
      <c r="J1024" s="84"/>
      <c r="K1024" s="84"/>
      <c r="L1024" s="84"/>
    </row>
    <row r="1025" spans="1:12" ht="57" customHeight="1" x14ac:dyDescent="0.4">
      <c r="A1025" s="84"/>
      <c r="B1025" s="85"/>
      <c r="C1025" s="87"/>
      <c r="D1025" s="88"/>
      <c r="E1025" s="86"/>
      <c r="F1025" s="89"/>
      <c r="G1025" s="90">
        <f t="shared" si="30"/>
        <v>0</v>
      </c>
      <c r="H1025" s="91" t="str">
        <f t="shared" si="31"/>
        <v/>
      </c>
      <c r="I1025" s="92"/>
      <c r="J1025" s="84"/>
      <c r="K1025" s="84"/>
      <c r="L1025" s="84"/>
    </row>
    <row r="1026" spans="1:12" ht="57" customHeight="1" x14ac:dyDescent="0.4">
      <c r="A1026" s="84"/>
      <c r="B1026" s="85"/>
      <c r="C1026" s="87"/>
      <c r="D1026" s="88"/>
      <c r="E1026" s="86"/>
      <c r="F1026" s="89"/>
      <c r="G1026" s="90">
        <f t="shared" si="30"/>
        <v>0</v>
      </c>
      <c r="H1026" s="91" t="str">
        <f t="shared" si="31"/>
        <v/>
      </c>
      <c r="I1026" s="92"/>
      <c r="J1026" s="84"/>
      <c r="K1026" s="84"/>
      <c r="L1026" s="84"/>
    </row>
    <row r="1027" spans="1:12" ht="57" customHeight="1" x14ac:dyDescent="0.4">
      <c r="A1027" s="84"/>
      <c r="B1027" s="85"/>
      <c r="C1027" s="87"/>
      <c r="D1027" s="88"/>
      <c r="E1027" s="86"/>
      <c r="F1027" s="89"/>
      <c r="G1027" s="90">
        <f t="shared" si="30"/>
        <v>0</v>
      </c>
      <c r="H1027" s="91" t="str">
        <f t="shared" si="31"/>
        <v/>
      </c>
      <c r="I1027" s="92"/>
      <c r="J1027" s="84"/>
      <c r="K1027" s="84"/>
      <c r="L1027" s="84"/>
    </row>
    <row r="1028" spans="1:12" ht="57" customHeight="1" x14ac:dyDescent="0.4">
      <c r="A1028" s="84"/>
      <c r="B1028" s="85"/>
      <c r="C1028" s="87"/>
      <c r="D1028" s="88"/>
      <c r="E1028" s="86"/>
      <c r="F1028" s="89"/>
      <c r="G1028" s="90">
        <f t="shared" ref="G1028:G1091" si="32">IF(F1028="",(C1028*D1028),(C1028*D1028)*F1028)</f>
        <v>0</v>
      </c>
      <c r="H1028" s="91" t="str">
        <f t="shared" ref="H1028:H1091" si="33">IF(OR(C1028="",D1028=""),"",IF(G1028&lt;40,"PRIORITE 3",IF(G1028&gt;=90,"PRIORITE 1","PRIORITE 2")))</f>
        <v/>
      </c>
      <c r="I1028" s="92"/>
      <c r="J1028" s="84"/>
      <c r="K1028" s="84"/>
      <c r="L1028" s="84"/>
    </row>
    <row r="1029" spans="1:12" ht="57" customHeight="1" x14ac:dyDescent="0.4">
      <c r="A1029" s="84"/>
      <c r="B1029" s="85"/>
      <c r="C1029" s="87"/>
      <c r="D1029" s="88"/>
      <c r="E1029" s="86"/>
      <c r="F1029" s="89"/>
      <c r="G1029" s="90">
        <f t="shared" si="32"/>
        <v>0</v>
      </c>
      <c r="H1029" s="91" t="str">
        <f t="shared" si="33"/>
        <v/>
      </c>
      <c r="I1029" s="92"/>
      <c r="J1029" s="84"/>
      <c r="K1029" s="84"/>
      <c r="L1029" s="84"/>
    </row>
    <row r="1030" spans="1:12" ht="57" customHeight="1" x14ac:dyDescent="0.4">
      <c r="A1030" s="84"/>
      <c r="B1030" s="85"/>
      <c r="C1030" s="87"/>
      <c r="D1030" s="88"/>
      <c r="E1030" s="86"/>
      <c r="F1030" s="89"/>
      <c r="G1030" s="90">
        <f t="shared" si="32"/>
        <v>0</v>
      </c>
      <c r="H1030" s="91" t="str">
        <f t="shared" si="33"/>
        <v/>
      </c>
      <c r="I1030" s="92"/>
      <c r="J1030" s="84"/>
      <c r="K1030" s="84"/>
      <c r="L1030" s="84"/>
    </row>
    <row r="1031" spans="1:12" ht="57" customHeight="1" x14ac:dyDescent="0.4">
      <c r="A1031" s="84"/>
      <c r="B1031" s="85"/>
      <c r="C1031" s="87"/>
      <c r="D1031" s="88"/>
      <c r="E1031" s="86"/>
      <c r="F1031" s="89"/>
      <c r="G1031" s="90">
        <f t="shared" si="32"/>
        <v>0</v>
      </c>
      <c r="H1031" s="91" t="str">
        <f t="shared" si="33"/>
        <v/>
      </c>
      <c r="I1031" s="92"/>
      <c r="J1031" s="84"/>
      <c r="K1031" s="84"/>
      <c r="L1031" s="84"/>
    </row>
    <row r="1032" spans="1:12" ht="57" customHeight="1" x14ac:dyDescent="0.4">
      <c r="A1032" s="84"/>
      <c r="B1032" s="85"/>
      <c r="C1032" s="87"/>
      <c r="D1032" s="88"/>
      <c r="E1032" s="86"/>
      <c r="F1032" s="89"/>
      <c r="G1032" s="90">
        <f t="shared" si="32"/>
        <v>0</v>
      </c>
      <c r="H1032" s="91" t="str">
        <f t="shared" si="33"/>
        <v/>
      </c>
      <c r="I1032" s="92"/>
      <c r="J1032" s="84"/>
      <c r="K1032" s="84"/>
      <c r="L1032" s="84"/>
    </row>
    <row r="1033" spans="1:12" ht="57" customHeight="1" x14ac:dyDescent="0.4">
      <c r="A1033" s="84"/>
      <c r="B1033" s="85"/>
      <c r="C1033" s="87"/>
      <c r="D1033" s="88"/>
      <c r="E1033" s="86"/>
      <c r="F1033" s="89"/>
      <c r="G1033" s="90">
        <f t="shared" si="32"/>
        <v>0</v>
      </c>
      <c r="H1033" s="91" t="str">
        <f t="shared" si="33"/>
        <v/>
      </c>
      <c r="I1033" s="92"/>
      <c r="J1033" s="84"/>
      <c r="K1033" s="84"/>
      <c r="L1033" s="84"/>
    </row>
    <row r="1034" spans="1:12" ht="57" customHeight="1" x14ac:dyDescent="0.4">
      <c r="A1034" s="84"/>
      <c r="B1034" s="85"/>
      <c r="C1034" s="87"/>
      <c r="D1034" s="88"/>
      <c r="E1034" s="86"/>
      <c r="F1034" s="89"/>
      <c r="G1034" s="90">
        <f t="shared" si="32"/>
        <v>0</v>
      </c>
      <c r="H1034" s="91" t="str">
        <f t="shared" si="33"/>
        <v/>
      </c>
      <c r="I1034" s="92"/>
      <c r="J1034" s="84"/>
      <c r="K1034" s="84"/>
      <c r="L1034" s="84"/>
    </row>
    <row r="1035" spans="1:12" ht="57" customHeight="1" x14ac:dyDescent="0.4">
      <c r="A1035" s="84"/>
      <c r="B1035" s="85"/>
      <c r="C1035" s="87"/>
      <c r="D1035" s="88"/>
      <c r="E1035" s="86"/>
      <c r="F1035" s="89"/>
      <c r="G1035" s="90">
        <f t="shared" si="32"/>
        <v>0</v>
      </c>
      <c r="H1035" s="91" t="str">
        <f t="shared" si="33"/>
        <v/>
      </c>
      <c r="I1035" s="92"/>
      <c r="J1035" s="84"/>
      <c r="K1035" s="84"/>
      <c r="L1035" s="84"/>
    </row>
    <row r="1036" spans="1:12" ht="57" customHeight="1" x14ac:dyDescent="0.4">
      <c r="A1036" s="84"/>
      <c r="B1036" s="85"/>
      <c r="C1036" s="87"/>
      <c r="D1036" s="88"/>
      <c r="E1036" s="86"/>
      <c r="F1036" s="89"/>
      <c r="G1036" s="90">
        <f t="shared" si="32"/>
        <v>0</v>
      </c>
      <c r="H1036" s="91" t="str">
        <f t="shared" si="33"/>
        <v/>
      </c>
      <c r="I1036" s="92"/>
      <c r="J1036" s="84"/>
      <c r="K1036" s="84"/>
      <c r="L1036" s="84"/>
    </row>
    <row r="1037" spans="1:12" ht="57" customHeight="1" x14ac:dyDescent="0.4">
      <c r="A1037" s="84"/>
      <c r="B1037" s="85"/>
      <c r="C1037" s="87"/>
      <c r="D1037" s="88"/>
      <c r="E1037" s="86"/>
      <c r="F1037" s="89"/>
      <c r="G1037" s="90">
        <f t="shared" si="32"/>
        <v>0</v>
      </c>
      <c r="H1037" s="91" t="str">
        <f t="shared" si="33"/>
        <v/>
      </c>
      <c r="I1037" s="92"/>
      <c r="J1037" s="84"/>
      <c r="K1037" s="84"/>
      <c r="L1037" s="84"/>
    </row>
    <row r="1038" spans="1:12" ht="57" customHeight="1" x14ac:dyDescent="0.4">
      <c r="A1038" s="84"/>
      <c r="B1038" s="85"/>
      <c r="C1038" s="87"/>
      <c r="D1038" s="88"/>
      <c r="E1038" s="86"/>
      <c r="F1038" s="89"/>
      <c r="G1038" s="90">
        <f t="shared" si="32"/>
        <v>0</v>
      </c>
      <c r="H1038" s="91" t="str">
        <f t="shared" si="33"/>
        <v/>
      </c>
      <c r="I1038" s="92"/>
      <c r="J1038" s="84"/>
      <c r="K1038" s="84"/>
      <c r="L1038" s="84"/>
    </row>
    <row r="1039" spans="1:12" ht="57" customHeight="1" x14ac:dyDescent="0.4">
      <c r="A1039" s="84"/>
      <c r="B1039" s="85"/>
      <c r="C1039" s="87"/>
      <c r="D1039" s="88"/>
      <c r="E1039" s="86"/>
      <c r="F1039" s="89"/>
      <c r="G1039" s="90">
        <f t="shared" si="32"/>
        <v>0</v>
      </c>
      <c r="H1039" s="91" t="str">
        <f t="shared" si="33"/>
        <v/>
      </c>
      <c r="I1039" s="92"/>
      <c r="J1039" s="84"/>
      <c r="K1039" s="84"/>
      <c r="L1039" s="84"/>
    </row>
    <row r="1040" spans="1:12" ht="57" customHeight="1" x14ac:dyDescent="0.4">
      <c r="A1040" s="84"/>
      <c r="B1040" s="85"/>
      <c r="C1040" s="87"/>
      <c r="D1040" s="88"/>
      <c r="E1040" s="86"/>
      <c r="F1040" s="89"/>
      <c r="G1040" s="90">
        <f t="shared" si="32"/>
        <v>0</v>
      </c>
      <c r="H1040" s="91" t="str">
        <f t="shared" si="33"/>
        <v/>
      </c>
      <c r="I1040" s="92"/>
      <c r="J1040" s="84"/>
      <c r="K1040" s="84"/>
      <c r="L1040" s="84"/>
    </row>
    <row r="1041" spans="1:12" ht="57" customHeight="1" x14ac:dyDescent="0.4">
      <c r="A1041" s="84"/>
      <c r="B1041" s="85"/>
      <c r="C1041" s="87"/>
      <c r="D1041" s="88"/>
      <c r="E1041" s="86"/>
      <c r="F1041" s="89"/>
      <c r="G1041" s="90">
        <f t="shared" si="32"/>
        <v>0</v>
      </c>
      <c r="H1041" s="91" t="str">
        <f t="shared" si="33"/>
        <v/>
      </c>
      <c r="I1041" s="92"/>
      <c r="J1041" s="84"/>
      <c r="K1041" s="84"/>
      <c r="L1041" s="84"/>
    </row>
    <row r="1042" spans="1:12" ht="57" customHeight="1" x14ac:dyDescent="0.4">
      <c r="A1042" s="84"/>
      <c r="B1042" s="85"/>
      <c r="C1042" s="87"/>
      <c r="D1042" s="88"/>
      <c r="E1042" s="86"/>
      <c r="F1042" s="89"/>
      <c r="G1042" s="90">
        <f t="shared" si="32"/>
        <v>0</v>
      </c>
      <c r="H1042" s="91" t="str">
        <f t="shared" si="33"/>
        <v/>
      </c>
      <c r="I1042" s="92"/>
      <c r="J1042" s="84"/>
      <c r="K1042" s="84"/>
      <c r="L1042" s="84"/>
    </row>
    <row r="1043" spans="1:12" ht="57" customHeight="1" x14ac:dyDescent="0.4">
      <c r="A1043" s="84"/>
      <c r="B1043" s="85"/>
      <c r="C1043" s="87"/>
      <c r="D1043" s="88"/>
      <c r="E1043" s="86"/>
      <c r="F1043" s="89"/>
      <c r="G1043" s="90">
        <f t="shared" si="32"/>
        <v>0</v>
      </c>
      <c r="H1043" s="91" t="str">
        <f t="shared" si="33"/>
        <v/>
      </c>
      <c r="I1043" s="92"/>
      <c r="J1043" s="84"/>
      <c r="K1043" s="84"/>
      <c r="L1043" s="84"/>
    </row>
    <row r="1044" spans="1:12" ht="57" customHeight="1" x14ac:dyDescent="0.4">
      <c r="A1044" s="84"/>
      <c r="B1044" s="85"/>
      <c r="C1044" s="87"/>
      <c r="D1044" s="88"/>
      <c r="E1044" s="86"/>
      <c r="F1044" s="89"/>
      <c r="G1044" s="90">
        <f t="shared" si="32"/>
        <v>0</v>
      </c>
      <c r="H1044" s="91" t="str">
        <f t="shared" si="33"/>
        <v/>
      </c>
      <c r="I1044" s="92"/>
      <c r="J1044" s="84"/>
      <c r="K1044" s="84"/>
      <c r="L1044" s="84"/>
    </row>
    <row r="1045" spans="1:12" ht="57" customHeight="1" x14ac:dyDescent="0.4">
      <c r="A1045" s="84"/>
      <c r="B1045" s="85"/>
      <c r="C1045" s="87"/>
      <c r="D1045" s="88"/>
      <c r="E1045" s="86"/>
      <c r="F1045" s="89"/>
      <c r="G1045" s="90">
        <f t="shared" si="32"/>
        <v>0</v>
      </c>
      <c r="H1045" s="91" t="str">
        <f t="shared" si="33"/>
        <v/>
      </c>
      <c r="I1045" s="92"/>
      <c r="J1045" s="84"/>
      <c r="K1045" s="84"/>
      <c r="L1045" s="84"/>
    </row>
    <row r="1046" spans="1:12" ht="57" customHeight="1" x14ac:dyDescent="0.4">
      <c r="A1046" s="84"/>
      <c r="B1046" s="85"/>
      <c r="C1046" s="87"/>
      <c r="D1046" s="88"/>
      <c r="E1046" s="86"/>
      <c r="F1046" s="89"/>
      <c r="G1046" s="90">
        <f t="shared" si="32"/>
        <v>0</v>
      </c>
      <c r="H1046" s="91" t="str">
        <f t="shared" si="33"/>
        <v/>
      </c>
      <c r="I1046" s="92"/>
      <c r="J1046" s="84"/>
      <c r="K1046" s="84"/>
      <c r="L1046" s="84"/>
    </row>
    <row r="1047" spans="1:12" ht="57" customHeight="1" x14ac:dyDescent="0.4">
      <c r="A1047" s="84"/>
      <c r="B1047" s="85"/>
      <c r="C1047" s="87"/>
      <c r="D1047" s="88"/>
      <c r="E1047" s="86"/>
      <c r="F1047" s="89"/>
      <c r="G1047" s="90">
        <f t="shared" si="32"/>
        <v>0</v>
      </c>
      <c r="H1047" s="91" t="str">
        <f t="shared" si="33"/>
        <v/>
      </c>
      <c r="I1047" s="92"/>
      <c r="J1047" s="84"/>
      <c r="K1047" s="84"/>
      <c r="L1047" s="84"/>
    </row>
    <row r="1048" spans="1:12" ht="57" customHeight="1" x14ac:dyDescent="0.4">
      <c r="A1048" s="84"/>
      <c r="B1048" s="85"/>
      <c r="C1048" s="87"/>
      <c r="D1048" s="88"/>
      <c r="E1048" s="86"/>
      <c r="F1048" s="89"/>
      <c r="G1048" s="90">
        <f t="shared" si="32"/>
        <v>0</v>
      </c>
      <c r="H1048" s="91" t="str">
        <f t="shared" si="33"/>
        <v/>
      </c>
      <c r="I1048" s="92"/>
      <c r="J1048" s="84"/>
      <c r="K1048" s="84"/>
      <c r="L1048" s="84"/>
    </row>
    <row r="1049" spans="1:12" ht="57" customHeight="1" x14ac:dyDescent="0.4">
      <c r="A1049" s="84"/>
      <c r="B1049" s="85"/>
      <c r="C1049" s="87"/>
      <c r="D1049" s="88"/>
      <c r="E1049" s="86"/>
      <c r="F1049" s="89"/>
      <c r="G1049" s="90">
        <f t="shared" si="32"/>
        <v>0</v>
      </c>
      <c r="H1049" s="91" t="str">
        <f t="shared" si="33"/>
        <v/>
      </c>
      <c r="I1049" s="92"/>
      <c r="J1049" s="84"/>
      <c r="K1049" s="84"/>
      <c r="L1049" s="84"/>
    </row>
    <row r="1050" spans="1:12" ht="57" customHeight="1" x14ac:dyDescent="0.4">
      <c r="A1050" s="84"/>
      <c r="B1050" s="85"/>
      <c r="C1050" s="87"/>
      <c r="D1050" s="88"/>
      <c r="E1050" s="86"/>
      <c r="F1050" s="89"/>
      <c r="G1050" s="90">
        <f t="shared" si="32"/>
        <v>0</v>
      </c>
      <c r="H1050" s="91" t="str">
        <f t="shared" si="33"/>
        <v/>
      </c>
      <c r="I1050" s="92"/>
      <c r="J1050" s="84"/>
      <c r="K1050" s="84"/>
      <c r="L1050" s="84"/>
    </row>
    <row r="1051" spans="1:12" ht="57" customHeight="1" x14ac:dyDescent="0.4">
      <c r="A1051" s="84"/>
      <c r="B1051" s="85"/>
      <c r="C1051" s="87"/>
      <c r="D1051" s="88"/>
      <c r="E1051" s="86"/>
      <c r="F1051" s="89"/>
      <c r="G1051" s="90">
        <f t="shared" si="32"/>
        <v>0</v>
      </c>
      <c r="H1051" s="91" t="str">
        <f t="shared" si="33"/>
        <v/>
      </c>
      <c r="I1051" s="92"/>
      <c r="J1051" s="84"/>
      <c r="K1051" s="84"/>
      <c r="L1051" s="84"/>
    </row>
    <row r="1052" spans="1:12" ht="57" customHeight="1" x14ac:dyDescent="0.4">
      <c r="A1052" s="84"/>
      <c r="B1052" s="85"/>
      <c r="C1052" s="87"/>
      <c r="D1052" s="88"/>
      <c r="E1052" s="86"/>
      <c r="F1052" s="89"/>
      <c r="G1052" s="90">
        <f t="shared" si="32"/>
        <v>0</v>
      </c>
      <c r="H1052" s="91" t="str">
        <f t="shared" si="33"/>
        <v/>
      </c>
      <c r="I1052" s="92"/>
      <c r="J1052" s="84"/>
      <c r="K1052" s="84"/>
      <c r="L1052" s="84"/>
    </row>
    <row r="1053" spans="1:12" ht="57" customHeight="1" x14ac:dyDescent="0.4">
      <c r="A1053" s="84"/>
      <c r="B1053" s="85"/>
      <c r="C1053" s="87"/>
      <c r="D1053" s="88"/>
      <c r="E1053" s="86"/>
      <c r="F1053" s="89"/>
      <c r="G1053" s="90">
        <f t="shared" si="32"/>
        <v>0</v>
      </c>
      <c r="H1053" s="91" t="str">
        <f t="shared" si="33"/>
        <v/>
      </c>
      <c r="I1053" s="92"/>
      <c r="J1053" s="84"/>
      <c r="K1053" s="84"/>
      <c r="L1053" s="84"/>
    </row>
    <row r="1054" spans="1:12" ht="57" customHeight="1" x14ac:dyDescent="0.4">
      <c r="A1054" s="84"/>
      <c r="B1054" s="85"/>
      <c r="C1054" s="87"/>
      <c r="D1054" s="88"/>
      <c r="E1054" s="86"/>
      <c r="F1054" s="89"/>
      <c r="G1054" s="90">
        <f t="shared" si="32"/>
        <v>0</v>
      </c>
      <c r="H1054" s="91" t="str">
        <f t="shared" si="33"/>
        <v/>
      </c>
      <c r="I1054" s="92"/>
      <c r="J1054" s="84"/>
      <c r="K1054" s="84"/>
      <c r="L1054" s="84"/>
    </row>
    <row r="1055" spans="1:12" ht="57" customHeight="1" x14ac:dyDescent="0.4">
      <c r="A1055" s="84"/>
      <c r="B1055" s="85"/>
      <c r="C1055" s="87"/>
      <c r="D1055" s="88"/>
      <c r="E1055" s="86"/>
      <c r="F1055" s="89"/>
      <c r="G1055" s="90">
        <f t="shared" si="32"/>
        <v>0</v>
      </c>
      <c r="H1055" s="91" t="str">
        <f t="shared" si="33"/>
        <v/>
      </c>
      <c r="I1055" s="92"/>
      <c r="J1055" s="84"/>
      <c r="K1055" s="84"/>
      <c r="L1055" s="84"/>
    </row>
    <row r="1056" spans="1:12" ht="57" customHeight="1" x14ac:dyDescent="0.4">
      <c r="A1056" s="84"/>
      <c r="B1056" s="85"/>
      <c r="C1056" s="87"/>
      <c r="D1056" s="88"/>
      <c r="E1056" s="86"/>
      <c r="F1056" s="89"/>
      <c r="G1056" s="90">
        <f t="shared" si="32"/>
        <v>0</v>
      </c>
      <c r="H1056" s="91" t="str">
        <f t="shared" si="33"/>
        <v/>
      </c>
      <c r="I1056" s="92"/>
      <c r="J1056" s="84"/>
      <c r="K1056" s="84"/>
      <c r="L1056" s="84"/>
    </row>
    <row r="1057" spans="1:12" ht="57" customHeight="1" x14ac:dyDescent="0.4">
      <c r="A1057" s="84"/>
      <c r="B1057" s="85"/>
      <c r="C1057" s="87"/>
      <c r="D1057" s="88"/>
      <c r="E1057" s="86"/>
      <c r="F1057" s="89"/>
      <c r="G1057" s="90">
        <f t="shared" si="32"/>
        <v>0</v>
      </c>
      <c r="H1057" s="91" t="str">
        <f t="shared" si="33"/>
        <v/>
      </c>
      <c r="I1057" s="92"/>
      <c r="J1057" s="84"/>
      <c r="K1057" s="84"/>
      <c r="L1057" s="84"/>
    </row>
    <row r="1058" spans="1:12" ht="57" customHeight="1" x14ac:dyDescent="0.4">
      <c r="A1058" s="84"/>
      <c r="B1058" s="85"/>
      <c r="C1058" s="87"/>
      <c r="D1058" s="88"/>
      <c r="E1058" s="86"/>
      <c r="F1058" s="89"/>
      <c r="G1058" s="90">
        <f t="shared" si="32"/>
        <v>0</v>
      </c>
      <c r="H1058" s="91" t="str">
        <f t="shared" si="33"/>
        <v/>
      </c>
      <c r="I1058" s="92"/>
      <c r="J1058" s="84"/>
      <c r="K1058" s="84"/>
      <c r="L1058" s="84"/>
    </row>
    <row r="1059" spans="1:12" ht="57" customHeight="1" x14ac:dyDescent="0.4">
      <c r="A1059" s="84"/>
      <c r="B1059" s="85"/>
      <c r="C1059" s="87"/>
      <c r="D1059" s="88"/>
      <c r="E1059" s="86"/>
      <c r="F1059" s="89"/>
      <c r="G1059" s="90">
        <f t="shared" si="32"/>
        <v>0</v>
      </c>
      <c r="H1059" s="91" t="str">
        <f t="shared" si="33"/>
        <v/>
      </c>
      <c r="I1059" s="92"/>
      <c r="J1059" s="84"/>
      <c r="K1059" s="84"/>
      <c r="L1059" s="84"/>
    </row>
    <row r="1060" spans="1:12" ht="57" customHeight="1" x14ac:dyDescent="0.4">
      <c r="A1060" s="84"/>
      <c r="B1060" s="85"/>
      <c r="C1060" s="87"/>
      <c r="D1060" s="88"/>
      <c r="E1060" s="86"/>
      <c r="F1060" s="89"/>
      <c r="G1060" s="90">
        <f t="shared" si="32"/>
        <v>0</v>
      </c>
      <c r="H1060" s="91" t="str">
        <f t="shared" si="33"/>
        <v/>
      </c>
      <c r="I1060" s="92"/>
      <c r="J1060" s="84"/>
      <c r="K1060" s="84"/>
      <c r="L1060" s="84"/>
    </row>
    <row r="1061" spans="1:12" ht="57" customHeight="1" x14ac:dyDescent="0.4">
      <c r="A1061" s="84"/>
      <c r="B1061" s="85"/>
      <c r="C1061" s="87"/>
      <c r="D1061" s="88"/>
      <c r="E1061" s="86"/>
      <c r="F1061" s="89"/>
      <c r="G1061" s="90">
        <f t="shared" si="32"/>
        <v>0</v>
      </c>
      <c r="H1061" s="91" t="str">
        <f t="shared" si="33"/>
        <v/>
      </c>
      <c r="I1061" s="92"/>
      <c r="J1061" s="84"/>
      <c r="K1061" s="84"/>
      <c r="L1061" s="84"/>
    </row>
    <row r="1062" spans="1:12" ht="57" customHeight="1" x14ac:dyDescent="0.4">
      <c r="A1062" s="84"/>
      <c r="B1062" s="85"/>
      <c r="C1062" s="87"/>
      <c r="D1062" s="88"/>
      <c r="E1062" s="86"/>
      <c r="F1062" s="89"/>
      <c r="G1062" s="90">
        <f t="shared" si="32"/>
        <v>0</v>
      </c>
      <c r="H1062" s="91" t="str">
        <f t="shared" si="33"/>
        <v/>
      </c>
      <c r="I1062" s="92"/>
      <c r="J1062" s="84"/>
      <c r="K1062" s="84"/>
      <c r="L1062" s="84"/>
    </row>
    <row r="1063" spans="1:12" ht="57" customHeight="1" x14ac:dyDescent="0.4">
      <c r="A1063" s="84"/>
      <c r="B1063" s="85"/>
      <c r="C1063" s="87"/>
      <c r="D1063" s="88"/>
      <c r="E1063" s="86"/>
      <c r="F1063" s="89"/>
      <c r="G1063" s="90">
        <f t="shared" si="32"/>
        <v>0</v>
      </c>
      <c r="H1063" s="91" t="str">
        <f t="shared" si="33"/>
        <v/>
      </c>
      <c r="I1063" s="92"/>
      <c r="J1063" s="84"/>
      <c r="K1063" s="84"/>
      <c r="L1063" s="84"/>
    </row>
    <row r="1064" spans="1:12" ht="57" customHeight="1" x14ac:dyDescent="0.4">
      <c r="A1064" s="84"/>
      <c r="B1064" s="85"/>
      <c r="C1064" s="87"/>
      <c r="D1064" s="88"/>
      <c r="E1064" s="86"/>
      <c r="F1064" s="89"/>
      <c r="G1064" s="90">
        <f t="shared" si="32"/>
        <v>0</v>
      </c>
      <c r="H1064" s="91" t="str">
        <f t="shared" si="33"/>
        <v/>
      </c>
      <c r="I1064" s="92"/>
      <c r="J1064" s="84"/>
      <c r="K1064" s="84"/>
      <c r="L1064" s="84"/>
    </row>
    <row r="1065" spans="1:12" ht="57" customHeight="1" x14ac:dyDescent="0.4">
      <c r="A1065" s="84"/>
      <c r="B1065" s="85"/>
      <c r="C1065" s="87"/>
      <c r="D1065" s="88"/>
      <c r="E1065" s="86"/>
      <c r="F1065" s="89"/>
      <c r="G1065" s="90">
        <f t="shared" si="32"/>
        <v>0</v>
      </c>
      <c r="H1065" s="91" t="str">
        <f t="shared" si="33"/>
        <v/>
      </c>
      <c r="I1065" s="92"/>
      <c r="J1065" s="84"/>
      <c r="K1065" s="84"/>
      <c r="L1065" s="84"/>
    </row>
    <row r="1066" spans="1:12" ht="57" customHeight="1" x14ac:dyDescent="0.4">
      <c r="A1066" s="84"/>
      <c r="B1066" s="85"/>
      <c r="C1066" s="87"/>
      <c r="D1066" s="88"/>
      <c r="E1066" s="86"/>
      <c r="F1066" s="89"/>
      <c r="G1066" s="90">
        <f t="shared" si="32"/>
        <v>0</v>
      </c>
      <c r="H1066" s="91" t="str">
        <f t="shared" si="33"/>
        <v/>
      </c>
      <c r="I1066" s="92"/>
      <c r="J1066" s="84"/>
      <c r="K1066" s="84"/>
      <c r="L1066" s="84"/>
    </row>
    <row r="1067" spans="1:12" ht="57" customHeight="1" x14ac:dyDescent="0.4">
      <c r="A1067" s="84"/>
      <c r="B1067" s="85"/>
      <c r="C1067" s="87"/>
      <c r="D1067" s="88"/>
      <c r="E1067" s="86"/>
      <c r="F1067" s="89"/>
      <c r="G1067" s="90">
        <f t="shared" si="32"/>
        <v>0</v>
      </c>
      <c r="H1067" s="91" t="str">
        <f t="shared" si="33"/>
        <v/>
      </c>
      <c r="I1067" s="92"/>
      <c r="J1067" s="84"/>
      <c r="K1067" s="84"/>
      <c r="L1067" s="84"/>
    </row>
    <row r="1068" spans="1:12" ht="57" customHeight="1" x14ac:dyDescent="0.4">
      <c r="A1068" s="84"/>
      <c r="B1068" s="85"/>
      <c r="C1068" s="87"/>
      <c r="D1068" s="88"/>
      <c r="E1068" s="86"/>
      <c r="F1068" s="89"/>
      <c r="G1068" s="90">
        <f t="shared" si="32"/>
        <v>0</v>
      </c>
      <c r="H1068" s="91" t="str">
        <f t="shared" si="33"/>
        <v/>
      </c>
      <c r="I1068" s="92"/>
      <c r="J1068" s="84"/>
      <c r="K1068" s="84"/>
      <c r="L1068" s="84"/>
    </row>
    <row r="1069" spans="1:12" ht="57" customHeight="1" x14ac:dyDescent="0.4">
      <c r="A1069" s="84"/>
      <c r="B1069" s="85"/>
      <c r="C1069" s="87"/>
      <c r="D1069" s="88"/>
      <c r="E1069" s="86"/>
      <c r="F1069" s="89"/>
      <c r="G1069" s="90">
        <f t="shared" si="32"/>
        <v>0</v>
      </c>
      <c r="H1069" s="91" t="str">
        <f t="shared" si="33"/>
        <v/>
      </c>
      <c r="I1069" s="92"/>
      <c r="J1069" s="84"/>
      <c r="K1069" s="84"/>
      <c r="L1069" s="84"/>
    </row>
    <row r="1070" spans="1:12" ht="57" customHeight="1" x14ac:dyDescent="0.4">
      <c r="A1070" s="84"/>
      <c r="B1070" s="85"/>
      <c r="C1070" s="87"/>
      <c r="D1070" s="88"/>
      <c r="E1070" s="86"/>
      <c r="F1070" s="89"/>
      <c r="G1070" s="90">
        <f t="shared" si="32"/>
        <v>0</v>
      </c>
      <c r="H1070" s="91" t="str">
        <f t="shared" si="33"/>
        <v/>
      </c>
      <c r="I1070" s="92"/>
      <c r="J1070" s="84"/>
      <c r="K1070" s="84"/>
      <c r="L1070" s="84"/>
    </row>
    <row r="1071" spans="1:12" ht="57" customHeight="1" x14ac:dyDescent="0.4">
      <c r="A1071" s="84"/>
      <c r="B1071" s="85"/>
      <c r="C1071" s="87"/>
      <c r="D1071" s="88"/>
      <c r="E1071" s="86"/>
      <c r="F1071" s="89"/>
      <c r="G1071" s="90">
        <f t="shared" si="32"/>
        <v>0</v>
      </c>
      <c r="H1071" s="91" t="str">
        <f t="shared" si="33"/>
        <v/>
      </c>
      <c r="I1071" s="92"/>
      <c r="J1071" s="84"/>
      <c r="K1071" s="84"/>
      <c r="L1071" s="84"/>
    </row>
    <row r="1072" spans="1:12" ht="57" customHeight="1" x14ac:dyDescent="0.4">
      <c r="A1072" s="84"/>
      <c r="B1072" s="85"/>
      <c r="C1072" s="87"/>
      <c r="D1072" s="88"/>
      <c r="E1072" s="86"/>
      <c r="F1072" s="89"/>
      <c r="G1072" s="90">
        <f t="shared" si="32"/>
        <v>0</v>
      </c>
      <c r="H1072" s="91" t="str">
        <f t="shared" si="33"/>
        <v/>
      </c>
      <c r="I1072" s="92"/>
      <c r="J1072" s="84"/>
      <c r="K1072" s="84"/>
      <c r="L1072" s="84"/>
    </row>
    <row r="1073" spans="1:12" ht="57" customHeight="1" x14ac:dyDescent="0.4">
      <c r="A1073" s="84"/>
      <c r="B1073" s="85"/>
      <c r="C1073" s="87"/>
      <c r="D1073" s="88"/>
      <c r="E1073" s="86"/>
      <c r="F1073" s="89"/>
      <c r="G1073" s="90">
        <f t="shared" si="32"/>
        <v>0</v>
      </c>
      <c r="H1073" s="91" t="str">
        <f t="shared" si="33"/>
        <v/>
      </c>
      <c r="I1073" s="92"/>
      <c r="J1073" s="84"/>
      <c r="K1073" s="84"/>
      <c r="L1073" s="84"/>
    </row>
    <row r="1074" spans="1:12" ht="57" customHeight="1" x14ac:dyDescent="0.4">
      <c r="A1074" s="84"/>
      <c r="B1074" s="85"/>
      <c r="C1074" s="87"/>
      <c r="D1074" s="88"/>
      <c r="E1074" s="86"/>
      <c r="F1074" s="89"/>
      <c r="G1074" s="90">
        <f t="shared" si="32"/>
        <v>0</v>
      </c>
      <c r="H1074" s="91" t="str">
        <f t="shared" si="33"/>
        <v/>
      </c>
      <c r="I1074" s="92"/>
      <c r="J1074" s="84"/>
      <c r="K1074" s="84"/>
      <c r="L1074" s="84"/>
    </row>
    <row r="1075" spans="1:12" ht="57" customHeight="1" x14ac:dyDescent="0.4">
      <c r="A1075" s="84"/>
      <c r="B1075" s="85"/>
      <c r="C1075" s="87"/>
      <c r="D1075" s="88"/>
      <c r="E1075" s="86"/>
      <c r="F1075" s="89"/>
      <c r="G1075" s="90">
        <f t="shared" si="32"/>
        <v>0</v>
      </c>
      <c r="H1075" s="91" t="str">
        <f t="shared" si="33"/>
        <v/>
      </c>
      <c r="I1075" s="92"/>
      <c r="J1075" s="84"/>
      <c r="K1075" s="84"/>
      <c r="L1075" s="84"/>
    </row>
    <row r="1076" spans="1:12" ht="57" customHeight="1" x14ac:dyDescent="0.4">
      <c r="A1076" s="84"/>
      <c r="B1076" s="85"/>
      <c r="C1076" s="87"/>
      <c r="D1076" s="88"/>
      <c r="E1076" s="86"/>
      <c r="F1076" s="89"/>
      <c r="G1076" s="90">
        <f t="shared" si="32"/>
        <v>0</v>
      </c>
      <c r="H1076" s="91" t="str">
        <f t="shared" si="33"/>
        <v/>
      </c>
      <c r="I1076" s="92"/>
      <c r="J1076" s="84"/>
      <c r="K1076" s="84"/>
      <c r="L1076" s="84"/>
    </row>
    <row r="1077" spans="1:12" ht="57" customHeight="1" x14ac:dyDescent="0.4">
      <c r="A1077" s="84"/>
      <c r="B1077" s="85"/>
      <c r="C1077" s="87"/>
      <c r="D1077" s="88"/>
      <c r="E1077" s="86"/>
      <c r="F1077" s="89"/>
      <c r="G1077" s="90">
        <f t="shared" si="32"/>
        <v>0</v>
      </c>
      <c r="H1077" s="91" t="str">
        <f t="shared" si="33"/>
        <v/>
      </c>
      <c r="I1077" s="92"/>
      <c r="J1077" s="84"/>
      <c r="K1077" s="84"/>
      <c r="L1077" s="84"/>
    </row>
    <row r="1078" spans="1:12" ht="57" customHeight="1" x14ac:dyDescent="0.4">
      <c r="A1078" s="84"/>
      <c r="B1078" s="85"/>
      <c r="C1078" s="87"/>
      <c r="D1078" s="88"/>
      <c r="E1078" s="86"/>
      <c r="F1078" s="89"/>
      <c r="G1078" s="90">
        <f t="shared" si="32"/>
        <v>0</v>
      </c>
      <c r="H1078" s="91" t="str">
        <f t="shared" si="33"/>
        <v/>
      </c>
      <c r="I1078" s="92"/>
      <c r="J1078" s="84"/>
      <c r="K1078" s="84"/>
      <c r="L1078" s="84"/>
    </row>
    <row r="1079" spans="1:12" ht="57" customHeight="1" x14ac:dyDescent="0.4">
      <c r="A1079" s="84"/>
      <c r="B1079" s="85"/>
      <c r="C1079" s="87"/>
      <c r="D1079" s="88"/>
      <c r="E1079" s="86"/>
      <c r="F1079" s="89"/>
      <c r="G1079" s="90">
        <f t="shared" si="32"/>
        <v>0</v>
      </c>
      <c r="H1079" s="91" t="str">
        <f t="shared" si="33"/>
        <v/>
      </c>
      <c r="I1079" s="92"/>
      <c r="J1079" s="84"/>
      <c r="K1079" s="84"/>
      <c r="L1079" s="84"/>
    </row>
    <row r="1080" spans="1:12" ht="57" customHeight="1" x14ac:dyDescent="0.4">
      <c r="A1080" s="84"/>
      <c r="B1080" s="85"/>
      <c r="C1080" s="87"/>
      <c r="D1080" s="88"/>
      <c r="E1080" s="86"/>
      <c r="F1080" s="89"/>
      <c r="G1080" s="90">
        <f t="shared" si="32"/>
        <v>0</v>
      </c>
      <c r="H1080" s="91" t="str">
        <f t="shared" si="33"/>
        <v/>
      </c>
      <c r="I1080" s="92"/>
      <c r="J1080" s="84"/>
      <c r="K1080" s="84"/>
      <c r="L1080" s="84"/>
    </row>
    <row r="1081" spans="1:12" ht="57" customHeight="1" x14ac:dyDescent="0.4">
      <c r="A1081" s="84"/>
      <c r="B1081" s="85"/>
      <c r="C1081" s="87"/>
      <c r="D1081" s="88"/>
      <c r="E1081" s="86"/>
      <c r="F1081" s="89"/>
      <c r="G1081" s="90">
        <f t="shared" si="32"/>
        <v>0</v>
      </c>
      <c r="H1081" s="91" t="str">
        <f t="shared" si="33"/>
        <v/>
      </c>
      <c r="I1081" s="92"/>
      <c r="J1081" s="84"/>
      <c r="K1081" s="84"/>
      <c r="L1081" s="84"/>
    </row>
    <row r="1082" spans="1:12" ht="57" customHeight="1" x14ac:dyDescent="0.4">
      <c r="A1082" s="84"/>
      <c r="B1082" s="85"/>
      <c r="C1082" s="87"/>
      <c r="D1082" s="88"/>
      <c r="E1082" s="86"/>
      <c r="F1082" s="89"/>
      <c r="G1082" s="90">
        <f t="shared" si="32"/>
        <v>0</v>
      </c>
      <c r="H1082" s="91" t="str">
        <f t="shared" si="33"/>
        <v/>
      </c>
      <c r="I1082" s="92"/>
      <c r="J1082" s="84"/>
      <c r="K1082" s="84"/>
      <c r="L1082" s="84"/>
    </row>
    <row r="1083" spans="1:12" ht="57" customHeight="1" x14ac:dyDescent="0.4">
      <c r="A1083" s="84"/>
      <c r="B1083" s="85"/>
      <c r="C1083" s="87"/>
      <c r="D1083" s="88"/>
      <c r="E1083" s="86"/>
      <c r="F1083" s="89"/>
      <c r="G1083" s="90">
        <f t="shared" si="32"/>
        <v>0</v>
      </c>
      <c r="H1083" s="91" t="str">
        <f t="shared" si="33"/>
        <v/>
      </c>
      <c r="I1083" s="92"/>
      <c r="J1083" s="84"/>
      <c r="K1083" s="84"/>
      <c r="L1083" s="84"/>
    </row>
    <row r="1084" spans="1:12" ht="57" customHeight="1" x14ac:dyDescent="0.4">
      <c r="A1084" s="84"/>
      <c r="B1084" s="85"/>
      <c r="C1084" s="87"/>
      <c r="D1084" s="88"/>
      <c r="E1084" s="86"/>
      <c r="F1084" s="89"/>
      <c r="G1084" s="90">
        <f t="shared" si="32"/>
        <v>0</v>
      </c>
      <c r="H1084" s="91" t="str">
        <f t="shared" si="33"/>
        <v/>
      </c>
      <c r="I1084" s="92"/>
      <c r="J1084" s="84"/>
      <c r="K1084" s="84"/>
      <c r="L1084" s="84"/>
    </row>
    <row r="1085" spans="1:12" ht="57" customHeight="1" x14ac:dyDescent="0.4">
      <c r="A1085" s="84"/>
      <c r="B1085" s="85"/>
      <c r="C1085" s="87"/>
      <c r="D1085" s="88"/>
      <c r="E1085" s="86"/>
      <c r="F1085" s="89"/>
      <c r="G1085" s="90">
        <f t="shared" si="32"/>
        <v>0</v>
      </c>
      <c r="H1085" s="91" t="str">
        <f t="shared" si="33"/>
        <v/>
      </c>
      <c r="I1085" s="92"/>
      <c r="J1085" s="84"/>
      <c r="K1085" s="84"/>
      <c r="L1085" s="84"/>
    </row>
    <row r="1086" spans="1:12" ht="57" customHeight="1" x14ac:dyDescent="0.4">
      <c r="A1086" s="84"/>
      <c r="B1086" s="85"/>
      <c r="C1086" s="87"/>
      <c r="D1086" s="88"/>
      <c r="E1086" s="86"/>
      <c r="F1086" s="89"/>
      <c r="G1086" s="90">
        <f t="shared" si="32"/>
        <v>0</v>
      </c>
      <c r="H1086" s="91" t="str">
        <f t="shared" si="33"/>
        <v/>
      </c>
      <c r="I1086" s="92"/>
      <c r="J1086" s="84"/>
      <c r="K1086" s="84"/>
      <c r="L1086" s="84"/>
    </row>
    <row r="1087" spans="1:12" ht="57" customHeight="1" x14ac:dyDescent="0.4">
      <c r="A1087" s="84"/>
      <c r="B1087" s="85"/>
      <c r="C1087" s="87"/>
      <c r="D1087" s="88"/>
      <c r="E1087" s="86"/>
      <c r="F1087" s="89"/>
      <c r="G1087" s="90">
        <f t="shared" si="32"/>
        <v>0</v>
      </c>
      <c r="H1087" s="91" t="str">
        <f t="shared" si="33"/>
        <v/>
      </c>
      <c r="I1087" s="92"/>
      <c r="J1087" s="84"/>
      <c r="K1087" s="84"/>
      <c r="L1087" s="84"/>
    </row>
    <row r="1088" spans="1:12" ht="57" customHeight="1" x14ac:dyDescent="0.4">
      <c r="A1088" s="84"/>
      <c r="B1088" s="85"/>
      <c r="C1088" s="87"/>
      <c r="D1088" s="88"/>
      <c r="E1088" s="86"/>
      <c r="F1088" s="89"/>
      <c r="G1088" s="90">
        <f t="shared" si="32"/>
        <v>0</v>
      </c>
      <c r="H1088" s="91" t="str">
        <f t="shared" si="33"/>
        <v/>
      </c>
      <c r="I1088" s="92"/>
      <c r="J1088" s="84"/>
      <c r="K1088" s="84"/>
      <c r="L1088" s="84"/>
    </row>
    <row r="1089" spans="1:12" ht="57" customHeight="1" x14ac:dyDescent="0.4">
      <c r="A1089" s="84"/>
      <c r="B1089" s="85"/>
      <c r="C1089" s="87"/>
      <c r="D1089" s="88"/>
      <c r="E1089" s="86"/>
      <c r="F1089" s="89"/>
      <c r="G1089" s="90">
        <f t="shared" si="32"/>
        <v>0</v>
      </c>
      <c r="H1089" s="91" t="str">
        <f t="shared" si="33"/>
        <v/>
      </c>
      <c r="I1089" s="92"/>
      <c r="J1089" s="84"/>
      <c r="K1089" s="84"/>
      <c r="L1089" s="84"/>
    </row>
    <row r="1090" spans="1:12" ht="57" customHeight="1" x14ac:dyDescent="0.4">
      <c r="A1090" s="84"/>
      <c r="B1090" s="85"/>
      <c r="C1090" s="87"/>
      <c r="D1090" s="88"/>
      <c r="E1090" s="86"/>
      <c r="F1090" s="89"/>
      <c r="G1090" s="90">
        <f t="shared" si="32"/>
        <v>0</v>
      </c>
      <c r="H1090" s="91" t="str">
        <f t="shared" si="33"/>
        <v/>
      </c>
      <c r="I1090" s="92"/>
      <c r="J1090" s="84"/>
      <c r="K1090" s="84"/>
      <c r="L1090" s="84"/>
    </row>
    <row r="1091" spans="1:12" ht="57" customHeight="1" x14ac:dyDescent="0.4">
      <c r="A1091" s="84"/>
      <c r="B1091" s="85"/>
      <c r="C1091" s="87"/>
      <c r="D1091" s="88"/>
      <c r="E1091" s="86"/>
      <c r="F1091" s="89"/>
      <c r="G1091" s="90">
        <f t="shared" si="32"/>
        <v>0</v>
      </c>
      <c r="H1091" s="91" t="str">
        <f t="shared" si="33"/>
        <v/>
      </c>
      <c r="I1091" s="92"/>
      <c r="J1091" s="84"/>
      <c r="K1091" s="84"/>
      <c r="L1091" s="84"/>
    </row>
    <row r="1092" spans="1:12" ht="57" customHeight="1" x14ac:dyDescent="0.4">
      <c r="A1092" s="84"/>
      <c r="B1092" s="85"/>
      <c r="C1092" s="87"/>
      <c r="D1092" s="88"/>
      <c r="E1092" s="86"/>
      <c r="F1092" s="89"/>
      <c r="G1092" s="90">
        <f t="shared" ref="G1092:G1155" si="34">IF(F1092="",(C1092*D1092),(C1092*D1092)*F1092)</f>
        <v>0</v>
      </c>
      <c r="H1092" s="91" t="str">
        <f t="shared" ref="H1092:H1155" si="35">IF(OR(C1092="",D1092=""),"",IF(G1092&lt;40,"PRIORITE 3",IF(G1092&gt;=90,"PRIORITE 1","PRIORITE 2")))</f>
        <v/>
      </c>
      <c r="I1092" s="92"/>
      <c r="J1092" s="84"/>
      <c r="K1092" s="84"/>
      <c r="L1092" s="84"/>
    </row>
    <row r="1093" spans="1:12" ht="57" customHeight="1" x14ac:dyDescent="0.4">
      <c r="A1093" s="84"/>
      <c r="B1093" s="85"/>
      <c r="C1093" s="87"/>
      <c r="D1093" s="88"/>
      <c r="E1093" s="86"/>
      <c r="F1093" s="89"/>
      <c r="G1093" s="90">
        <f t="shared" si="34"/>
        <v>0</v>
      </c>
      <c r="H1093" s="91" t="str">
        <f t="shared" si="35"/>
        <v/>
      </c>
      <c r="I1093" s="92"/>
      <c r="J1093" s="84"/>
      <c r="K1093" s="84"/>
      <c r="L1093" s="84"/>
    </row>
    <row r="1094" spans="1:12" ht="57" customHeight="1" x14ac:dyDescent="0.4">
      <c r="A1094" s="84"/>
      <c r="B1094" s="85"/>
      <c r="C1094" s="87"/>
      <c r="D1094" s="88"/>
      <c r="E1094" s="86"/>
      <c r="F1094" s="89"/>
      <c r="G1094" s="90">
        <f t="shared" si="34"/>
        <v>0</v>
      </c>
      <c r="H1094" s="91" t="str">
        <f t="shared" si="35"/>
        <v/>
      </c>
      <c r="I1094" s="92"/>
      <c r="J1094" s="84"/>
      <c r="K1094" s="84"/>
      <c r="L1094" s="84"/>
    </row>
    <row r="1095" spans="1:12" ht="57" customHeight="1" x14ac:dyDescent="0.4">
      <c r="A1095" s="84"/>
      <c r="B1095" s="85"/>
      <c r="C1095" s="87"/>
      <c r="D1095" s="88"/>
      <c r="E1095" s="86"/>
      <c r="F1095" s="89"/>
      <c r="G1095" s="90">
        <f t="shared" si="34"/>
        <v>0</v>
      </c>
      <c r="H1095" s="91" t="str">
        <f t="shared" si="35"/>
        <v/>
      </c>
      <c r="I1095" s="92"/>
      <c r="J1095" s="84"/>
      <c r="K1095" s="84"/>
      <c r="L1095" s="84"/>
    </row>
    <row r="1096" spans="1:12" ht="57" customHeight="1" x14ac:dyDescent="0.4">
      <c r="A1096" s="84"/>
      <c r="B1096" s="85"/>
      <c r="C1096" s="87"/>
      <c r="D1096" s="88"/>
      <c r="E1096" s="86"/>
      <c r="F1096" s="89"/>
      <c r="G1096" s="90">
        <f t="shared" si="34"/>
        <v>0</v>
      </c>
      <c r="H1096" s="91" t="str">
        <f t="shared" si="35"/>
        <v/>
      </c>
      <c r="I1096" s="92"/>
      <c r="J1096" s="84"/>
      <c r="K1096" s="84"/>
      <c r="L1096" s="84"/>
    </row>
    <row r="1097" spans="1:12" ht="57" customHeight="1" x14ac:dyDescent="0.4">
      <c r="A1097" s="84"/>
      <c r="B1097" s="85"/>
      <c r="C1097" s="87"/>
      <c r="D1097" s="88"/>
      <c r="E1097" s="86"/>
      <c r="F1097" s="89"/>
      <c r="G1097" s="90">
        <f t="shared" si="34"/>
        <v>0</v>
      </c>
      <c r="H1097" s="91" t="str">
        <f t="shared" si="35"/>
        <v/>
      </c>
      <c r="I1097" s="92"/>
      <c r="J1097" s="84"/>
      <c r="K1097" s="84"/>
      <c r="L1097" s="84"/>
    </row>
    <row r="1098" spans="1:12" ht="57" customHeight="1" x14ac:dyDescent="0.4">
      <c r="A1098" s="84"/>
      <c r="B1098" s="85"/>
      <c r="C1098" s="87"/>
      <c r="D1098" s="88"/>
      <c r="E1098" s="86"/>
      <c r="F1098" s="89"/>
      <c r="G1098" s="90">
        <f t="shared" si="34"/>
        <v>0</v>
      </c>
      <c r="H1098" s="91" t="str">
        <f t="shared" si="35"/>
        <v/>
      </c>
      <c r="I1098" s="92"/>
      <c r="J1098" s="84"/>
      <c r="K1098" s="84"/>
      <c r="L1098" s="84"/>
    </row>
    <row r="1099" spans="1:12" ht="57" customHeight="1" x14ac:dyDescent="0.4">
      <c r="A1099" s="84"/>
      <c r="B1099" s="85"/>
      <c r="C1099" s="87"/>
      <c r="D1099" s="88"/>
      <c r="E1099" s="86"/>
      <c r="F1099" s="89"/>
      <c r="G1099" s="90">
        <f t="shared" si="34"/>
        <v>0</v>
      </c>
      <c r="H1099" s="91" t="str">
        <f t="shared" si="35"/>
        <v/>
      </c>
      <c r="I1099" s="92"/>
      <c r="J1099" s="84"/>
      <c r="K1099" s="84"/>
      <c r="L1099" s="84"/>
    </row>
    <row r="1100" spans="1:12" ht="57" customHeight="1" x14ac:dyDescent="0.4">
      <c r="A1100" s="84"/>
      <c r="B1100" s="85"/>
      <c r="C1100" s="87"/>
      <c r="D1100" s="88"/>
      <c r="E1100" s="86"/>
      <c r="F1100" s="89"/>
      <c r="G1100" s="90">
        <f t="shared" si="34"/>
        <v>0</v>
      </c>
      <c r="H1100" s="91" t="str">
        <f t="shared" si="35"/>
        <v/>
      </c>
      <c r="I1100" s="92"/>
      <c r="J1100" s="84"/>
      <c r="K1100" s="84"/>
      <c r="L1100" s="84"/>
    </row>
    <row r="1101" spans="1:12" ht="57" customHeight="1" x14ac:dyDescent="0.4">
      <c r="A1101" s="84"/>
      <c r="B1101" s="85"/>
      <c r="C1101" s="87"/>
      <c r="D1101" s="88"/>
      <c r="E1101" s="86"/>
      <c r="F1101" s="89"/>
      <c r="G1101" s="90">
        <f t="shared" si="34"/>
        <v>0</v>
      </c>
      <c r="H1101" s="91" t="str">
        <f t="shared" si="35"/>
        <v/>
      </c>
      <c r="I1101" s="92"/>
      <c r="J1101" s="84"/>
      <c r="K1101" s="84"/>
      <c r="L1101" s="84"/>
    </row>
    <row r="1102" spans="1:12" ht="57" customHeight="1" x14ac:dyDescent="0.4">
      <c r="A1102" s="84"/>
      <c r="B1102" s="85"/>
      <c r="C1102" s="87"/>
      <c r="D1102" s="88"/>
      <c r="E1102" s="86"/>
      <c r="F1102" s="89"/>
      <c r="G1102" s="90">
        <f t="shared" si="34"/>
        <v>0</v>
      </c>
      <c r="H1102" s="91" t="str">
        <f t="shared" si="35"/>
        <v/>
      </c>
      <c r="I1102" s="92"/>
      <c r="J1102" s="84"/>
      <c r="K1102" s="84"/>
      <c r="L1102" s="84"/>
    </row>
    <row r="1103" spans="1:12" ht="57" customHeight="1" x14ac:dyDescent="0.4">
      <c r="A1103" s="84"/>
      <c r="B1103" s="85"/>
      <c r="C1103" s="87"/>
      <c r="D1103" s="88"/>
      <c r="E1103" s="86"/>
      <c r="F1103" s="89"/>
      <c r="G1103" s="90">
        <f t="shared" si="34"/>
        <v>0</v>
      </c>
      <c r="H1103" s="91" t="str">
        <f t="shared" si="35"/>
        <v/>
      </c>
      <c r="I1103" s="92"/>
      <c r="J1103" s="84"/>
      <c r="K1103" s="84"/>
      <c r="L1103" s="84"/>
    </row>
    <row r="1104" spans="1:12" ht="57" customHeight="1" x14ac:dyDescent="0.4">
      <c r="A1104" s="84"/>
      <c r="B1104" s="85"/>
      <c r="C1104" s="87"/>
      <c r="D1104" s="88"/>
      <c r="E1104" s="86"/>
      <c r="F1104" s="89"/>
      <c r="G1104" s="90">
        <f t="shared" si="34"/>
        <v>0</v>
      </c>
      <c r="H1104" s="91" t="str">
        <f t="shared" si="35"/>
        <v/>
      </c>
      <c r="I1104" s="92"/>
      <c r="J1104" s="84"/>
      <c r="K1104" s="84"/>
      <c r="L1104" s="84"/>
    </row>
    <row r="1105" spans="1:12" ht="57" customHeight="1" x14ac:dyDescent="0.4">
      <c r="A1105" s="84"/>
      <c r="B1105" s="85"/>
      <c r="C1105" s="87"/>
      <c r="D1105" s="88"/>
      <c r="E1105" s="86"/>
      <c r="F1105" s="89"/>
      <c r="G1105" s="90">
        <f t="shared" si="34"/>
        <v>0</v>
      </c>
      <c r="H1105" s="91" t="str">
        <f t="shared" si="35"/>
        <v/>
      </c>
      <c r="I1105" s="92"/>
      <c r="J1105" s="84"/>
      <c r="K1105" s="84"/>
      <c r="L1105" s="84"/>
    </row>
    <row r="1106" spans="1:12" ht="57" customHeight="1" x14ac:dyDescent="0.4">
      <c r="A1106" s="84"/>
      <c r="B1106" s="85"/>
      <c r="C1106" s="87"/>
      <c r="D1106" s="88"/>
      <c r="E1106" s="86"/>
      <c r="F1106" s="89"/>
      <c r="G1106" s="90">
        <f t="shared" si="34"/>
        <v>0</v>
      </c>
      <c r="H1106" s="91" t="str">
        <f t="shared" si="35"/>
        <v/>
      </c>
      <c r="I1106" s="92"/>
      <c r="J1106" s="84"/>
      <c r="K1106" s="84"/>
      <c r="L1106" s="84"/>
    </row>
    <row r="1107" spans="1:12" ht="57" customHeight="1" x14ac:dyDescent="0.4">
      <c r="A1107" s="84"/>
      <c r="B1107" s="85"/>
      <c r="C1107" s="87"/>
      <c r="D1107" s="88"/>
      <c r="E1107" s="86"/>
      <c r="F1107" s="89"/>
      <c r="G1107" s="90">
        <f t="shared" si="34"/>
        <v>0</v>
      </c>
      <c r="H1107" s="91" t="str">
        <f t="shared" si="35"/>
        <v/>
      </c>
      <c r="I1107" s="92"/>
      <c r="J1107" s="84"/>
      <c r="K1107" s="84"/>
      <c r="L1107" s="84"/>
    </row>
    <row r="1108" spans="1:12" ht="57" customHeight="1" x14ac:dyDescent="0.4">
      <c r="A1108" s="84"/>
      <c r="B1108" s="85"/>
      <c r="C1108" s="87"/>
      <c r="D1108" s="88"/>
      <c r="E1108" s="86"/>
      <c r="F1108" s="89"/>
      <c r="G1108" s="90">
        <f t="shared" si="34"/>
        <v>0</v>
      </c>
      <c r="H1108" s="91" t="str">
        <f t="shared" si="35"/>
        <v/>
      </c>
      <c r="I1108" s="92"/>
      <c r="J1108" s="84"/>
      <c r="K1108" s="84"/>
      <c r="L1108" s="84"/>
    </row>
    <row r="1109" spans="1:12" ht="57" customHeight="1" x14ac:dyDescent="0.4">
      <c r="A1109" s="84"/>
      <c r="B1109" s="85"/>
      <c r="C1109" s="87"/>
      <c r="D1109" s="88"/>
      <c r="E1109" s="86"/>
      <c r="F1109" s="89"/>
      <c r="G1109" s="90">
        <f t="shared" si="34"/>
        <v>0</v>
      </c>
      <c r="H1109" s="91" t="str">
        <f t="shared" si="35"/>
        <v/>
      </c>
      <c r="I1109" s="92"/>
      <c r="J1109" s="84"/>
      <c r="K1109" s="84"/>
      <c r="L1109" s="84"/>
    </row>
    <row r="1110" spans="1:12" ht="57" customHeight="1" x14ac:dyDescent="0.4">
      <c r="A1110" s="84"/>
      <c r="B1110" s="85"/>
      <c r="C1110" s="87"/>
      <c r="D1110" s="88"/>
      <c r="E1110" s="86"/>
      <c r="F1110" s="89"/>
      <c r="G1110" s="90">
        <f t="shared" si="34"/>
        <v>0</v>
      </c>
      <c r="H1110" s="91" t="str">
        <f t="shared" si="35"/>
        <v/>
      </c>
      <c r="I1110" s="92"/>
      <c r="J1110" s="84"/>
      <c r="K1110" s="84"/>
      <c r="L1110" s="84"/>
    </row>
    <row r="1111" spans="1:12" ht="57" customHeight="1" x14ac:dyDescent="0.4">
      <c r="A1111" s="84"/>
      <c r="B1111" s="85"/>
      <c r="C1111" s="87"/>
      <c r="D1111" s="88"/>
      <c r="E1111" s="86"/>
      <c r="F1111" s="89"/>
      <c r="G1111" s="90">
        <f t="shared" si="34"/>
        <v>0</v>
      </c>
      <c r="H1111" s="91" t="str">
        <f t="shared" si="35"/>
        <v/>
      </c>
      <c r="I1111" s="92"/>
      <c r="J1111" s="84"/>
      <c r="K1111" s="84"/>
      <c r="L1111" s="84"/>
    </row>
    <row r="1112" spans="1:12" ht="57" customHeight="1" x14ac:dyDescent="0.4">
      <c r="A1112" s="84"/>
      <c r="B1112" s="85"/>
      <c r="C1112" s="87"/>
      <c r="D1112" s="88"/>
      <c r="E1112" s="86"/>
      <c r="F1112" s="89"/>
      <c r="G1112" s="90">
        <f t="shared" si="34"/>
        <v>0</v>
      </c>
      <c r="H1112" s="91" t="str">
        <f t="shared" si="35"/>
        <v/>
      </c>
      <c r="I1112" s="92"/>
      <c r="J1112" s="84"/>
      <c r="K1112" s="84"/>
      <c r="L1112" s="84"/>
    </row>
    <row r="1113" spans="1:12" ht="57" customHeight="1" x14ac:dyDescent="0.4">
      <c r="A1113" s="84"/>
      <c r="B1113" s="85"/>
      <c r="C1113" s="87"/>
      <c r="D1113" s="88"/>
      <c r="E1113" s="86"/>
      <c r="F1113" s="89"/>
      <c r="G1113" s="90">
        <f t="shared" si="34"/>
        <v>0</v>
      </c>
      <c r="H1113" s="91" t="str">
        <f t="shared" si="35"/>
        <v/>
      </c>
      <c r="I1113" s="92"/>
      <c r="J1113" s="84"/>
      <c r="K1113" s="84"/>
      <c r="L1113" s="84"/>
    </row>
    <row r="1114" spans="1:12" ht="57" customHeight="1" x14ac:dyDescent="0.4">
      <c r="A1114" s="84"/>
      <c r="B1114" s="85"/>
      <c r="C1114" s="87"/>
      <c r="D1114" s="88"/>
      <c r="E1114" s="86"/>
      <c r="F1114" s="89"/>
      <c r="G1114" s="90">
        <f t="shared" si="34"/>
        <v>0</v>
      </c>
      <c r="H1114" s="91" t="str">
        <f t="shared" si="35"/>
        <v/>
      </c>
      <c r="I1114" s="92"/>
      <c r="J1114" s="84"/>
      <c r="K1114" s="84"/>
      <c r="L1114" s="84"/>
    </row>
    <row r="1115" spans="1:12" ht="57" customHeight="1" x14ac:dyDescent="0.4">
      <c r="A1115" s="84"/>
      <c r="B1115" s="85"/>
      <c r="C1115" s="87"/>
      <c r="D1115" s="88"/>
      <c r="E1115" s="86"/>
      <c r="F1115" s="89"/>
      <c r="G1115" s="90">
        <f t="shared" si="34"/>
        <v>0</v>
      </c>
      <c r="H1115" s="91" t="str">
        <f t="shared" si="35"/>
        <v/>
      </c>
      <c r="I1115" s="92"/>
      <c r="J1115" s="84"/>
      <c r="K1115" s="84"/>
      <c r="L1115" s="84"/>
    </row>
    <row r="1116" spans="1:12" ht="57" customHeight="1" x14ac:dyDescent="0.4">
      <c r="A1116" s="84"/>
      <c r="B1116" s="85"/>
      <c r="C1116" s="87"/>
      <c r="D1116" s="88"/>
      <c r="E1116" s="86"/>
      <c r="F1116" s="89"/>
      <c r="G1116" s="90">
        <f t="shared" si="34"/>
        <v>0</v>
      </c>
      <c r="H1116" s="91" t="str">
        <f t="shared" si="35"/>
        <v/>
      </c>
      <c r="I1116" s="92"/>
      <c r="J1116" s="84"/>
      <c r="K1116" s="84"/>
      <c r="L1116" s="84"/>
    </row>
    <row r="1117" spans="1:12" ht="57" customHeight="1" x14ac:dyDescent="0.4">
      <c r="A1117" s="84"/>
      <c r="B1117" s="85"/>
      <c r="C1117" s="87"/>
      <c r="D1117" s="88"/>
      <c r="E1117" s="86"/>
      <c r="F1117" s="89"/>
      <c r="G1117" s="90">
        <f t="shared" si="34"/>
        <v>0</v>
      </c>
      <c r="H1117" s="91" t="str">
        <f t="shared" si="35"/>
        <v/>
      </c>
      <c r="I1117" s="92"/>
      <c r="J1117" s="84"/>
      <c r="K1117" s="84"/>
      <c r="L1117" s="84"/>
    </row>
    <row r="1118" spans="1:12" ht="57" customHeight="1" x14ac:dyDescent="0.4">
      <c r="A1118" s="84"/>
      <c r="B1118" s="85"/>
      <c r="C1118" s="87"/>
      <c r="D1118" s="88"/>
      <c r="E1118" s="86"/>
      <c r="F1118" s="89"/>
      <c r="G1118" s="90">
        <f t="shared" si="34"/>
        <v>0</v>
      </c>
      <c r="H1118" s="91" t="str">
        <f t="shared" si="35"/>
        <v/>
      </c>
      <c r="I1118" s="92"/>
      <c r="J1118" s="84"/>
      <c r="K1118" s="84"/>
      <c r="L1118" s="84"/>
    </row>
    <row r="1119" spans="1:12" ht="57" customHeight="1" x14ac:dyDescent="0.4">
      <c r="A1119" s="84"/>
      <c r="B1119" s="85"/>
      <c r="C1119" s="87"/>
      <c r="D1119" s="88"/>
      <c r="E1119" s="86"/>
      <c r="F1119" s="89"/>
      <c r="G1119" s="90">
        <f t="shared" si="34"/>
        <v>0</v>
      </c>
      <c r="H1119" s="91" t="str">
        <f t="shared" si="35"/>
        <v/>
      </c>
      <c r="I1119" s="92"/>
      <c r="J1119" s="84"/>
      <c r="K1119" s="84"/>
      <c r="L1119" s="84"/>
    </row>
    <row r="1120" spans="1:12" ht="57" customHeight="1" x14ac:dyDescent="0.4">
      <c r="A1120" s="84"/>
      <c r="B1120" s="85"/>
      <c r="C1120" s="87"/>
      <c r="D1120" s="88"/>
      <c r="E1120" s="86"/>
      <c r="F1120" s="89"/>
      <c r="G1120" s="90">
        <f t="shared" si="34"/>
        <v>0</v>
      </c>
      <c r="H1120" s="91" t="str">
        <f t="shared" si="35"/>
        <v/>
      </c>
      <c r="I1120" s="92"/>
      <c r="J1120" s="84"/>
      <c r="K1120" s="84"/>
      <c r="L1120" s="84"/>
    </row>
    <row r="1121" spans="1:12" ht="57" customHeight="1" x14ac:dyDescent="0.4">
      <c r="A1121" s="84"/>
      <c r="B1121" s="85"/>
      <c r="C1121" s="87"/>
      <c r="D1121" s="88"/>
      <c r="E1121" s="86"/>
      <c r="F1121" s="89"/>
      <c r="G1121" s="90">
        <f t="shared" si="34"/>
        <v>0</v>
      </c>
      <c r="H1121" s="91" t="str">
        <f t="shared" si="35"/>
        <v/>
      </c>
      <c r="I1121" s="92"/>
      <c r="J1121" s="84"/>
      <c r="K1121" s="84"/>
      <c r="L1121" s="84"/>
    </row>
    <row r="1122" spans="1:12" ht="57" customHeight="1" x14ac:dyDescent="0.4">
      <c r="A1122" s="84"/>
      <c r="B1122" s="85"/>
      <c r="C1122" s="87"/>
      <c r="D1122" s="88"/>
      <c r="E1122" s="86"/>
      <c r="F1122" s="89"/>
      <c r="G1122" s="90">
        <f t="shared" si="34"/>
        <v>0</v>
      </c>
      <c r="H1122" s="91" t="str">
        <f t="shared" si="35"/>
        <v/>
      </c>
      <c r="I1122" s="92"/>
      <c r="J1122" s="84"/>
      <c r="K1122" s="84"/>
      <c r="L1122" s="84"/>
    </row>
    <row r="1123" spans="1:12" ht="57" customHeight="1" x14ac:dyDescent="0.4">
      <c r="A1123" s="84"/>
      <c r="B1123" s="85"/>
      <c r="C1123" s="87"/>
      <c r="D1123" s="88"/>
      <c r="E1123" s="86"/>
      <c r="F1123" s="89"/>
      <c r="G1123" s="90">
        <f t="shared" si="34"/>
        <v>0</v>
      </c>
      <c r="H1123" s="91" t="str">
        <f t="shared" si="35"/>
        <v/>
      </c>
      <c r="I1123" s="92"/>
      <c r="J1123" s="84"/>
      <c r="K1123" s="84"/>
      <c r="L1123" s="84"/>
    </row>
    <row r="1124" spans="1:12" ht="57" customHeight="1" x14ac:dyDescent="0.4">
      <c r="A1124" s="84"/>
      <c r="B1124" s="85"/>
      <c r="C1124" s="87"/>
      <c r="D1124" s="88"/>
      <c r="E1124" s="86"/>
      <c r="F1124" s="89"/>
      <c r="G1124" s="90">
        <f t="shared" si="34"/>
        <v>0</v>
      </c>
      <c r="H1124" s="91" t="str">
        <f t="shared" si="35"/>
        <v/>
      </c>
      <c r="I1124" s="92"/>
      <c r="J1124" s="84"/>
      <c r="K1124" s="84"/>
      <c r="L1124" s="84"/>
    </row>
    <row r="1125" spans="1:12" ht="57" customHeight="1" x14ac:dyDescent="0.4">
      <c r="A1125" s="84"/>
      <c r="B1125" s="85"/>
      <c r="C1125" s="87"/>
      <c r="D1125" s="88"/>
      <c r="E1125" s="86"/>
      <c r="F1125" s="89"/>
      <c r="G1125" s="90">
        <f t="shared" si="34"/>
        <v>0</v>
      </c>
      <c r="H1125" s="91" t="str">
        <f t="shared" si="35"/>
        <v/>
      </c>
      <c r="I1125" s="92"/>
      <c r="J1125" s="84"/>
      <c r="K1125" s="84"/>
      <c r="L1125" s="84"/>
    </row>
    <row r="1126" spans="1:12" ht="57" customHeight="1" x14ac:dyDescent="0.4">
      <c r="A1126" s="84"/>
      <c r="B1126" s="85"/>
      <c r="C1126" s="87"/>
      <c r="D1126" s="88"/>
      <c r="E1126" s="86"/>
      <c r="F1126" s="89"/>
      <c r="G1126" s="90">
        <f t="shared" si="34"/>
        <v>0</v>
      </c>
      <c r="H1126" s="91" t="str">
        <f t="shared" si="35"/>
        <v/>
      </c>
      <c r="I1126" s="92"/>
      <c r="J1126" s="84"/>
      <c r="K1126" s="84"/>
      <c r="L1126" s="84"/>
    </row>
    <row r="1127" spans="1:12" ht="57" customHeight="1" x14ac:dyDescent="0.4">
      <c r="A1127" s="84"/>
      <c r="B1127" s="85"/>
      <c r="C1127" s="87"/>
      <c r="D1127" s="88"/>
      <c r="E1127" s="86"/>
      <c r="F1127" s="89"/>
      <c r="G1127" s="90">
        <f t="shared" si="34"/>
        <v>0</v>
      </c>
      <c r="H1127" s="91" t="str">
        <f t="shared" si="35"/>
        <v/>
      </c>
      <c r="I1127" s="92"/>
      <c r="J1127" s="84"/>
      <c r="K1127" s="84"/>
      <c r="L1127" s="84"/>
    </row>
    <row r="1128" spans="1:12" ht="57" customHeight="1" x14ac:dyDescent="0.4">
      <c r="A1128" s="84"/>
      <c r="B1128" s="85"/>
      <c r="C1128" s="87"/>
      <c r="D1128" s="88"/>
      <c r="E1128" s="86"/>
      <c r="F1128" s="89"/>
      <c r="G1128" s="90">
        <f t="shared" si="34"/>
        <v>0</v>
      </c>
      <c r="H1128" s="91" t="str">
        <f t="shared" si="35"/>
        <v/>
      </c>
      <c r="I1128" s="92"/>
      <c r="J1128" s="84"/>
      <c r="K1128" s="84"/>
      <c r="L1128" s="84"/>
    </row>
    <row r="1129" spans="1:12" ht="57" customHeight="1" x14ac:dyDescent="0.4">
      <c r="A1129" s="84"/>
      <c r="B1129" s="85"/>
      <c r="C1129" s="87"/>
      <c r="D1129" s="88"/>
      <c r="E1129" s="86"/>
      <c r="F1129" s="89"/>
      <c r="G1129" s="90">
        <f t="shared" si="34"/>
        <v>0</v>
      </c>
      <c r="H1129" s="91" t="str">
        <f t="shared" si="35"/>
        <v/>
      </c>
      <c r="I1129" s="92"/>
      <c r="J1129" s="84"/>
      <c r="K1129" s="84"/>
      <c r="L1129" s="84"/>
    </row>
    <row r="1130" spans="1:12" ht="57" customHeight="1" x14ac:dyDescent="0.4">
      <c r="A1130" s="84"/>
      <c r="B1130" s="85"/>
      <c r="C1130" s="87"/>
      <c r="D1130" s="88"/>
      <c r="E1130" s="86"/>
      <c r="F1130" s="89"/>
      <c r="G1130" s="90">
        <f t="shared" si="34"/>
        <v>0</v>
      </c>
      <c r="H1130" s="91" t="str">
        <f t="shared" si="35"/>
        <v/>
      </c>
      <c r="I1130" s="92"/>
      <c r="J1130" s="84"/>
      <c r="K1130" s="84"/>
      <c r="L1130" s="84"/>
    </row>
    <row r="1131" spans="1:12" ht="57" customHeight="1" x14ac:dyDescent="0.4">
      <c r="A1131" s="84"/>
      <c r="B1131" s="85"/>
      <c r="C1131" s="87"/>
      <c r="D1131" s="88"/>
      <c r="E1131" s="86"/>
      <c r="F1131" s="89"/>
      <c r="G1131" s="90">
        <f t="shared" si="34"/>
        <v>0</v>
      </c>
      <c r="H1131" s="91" t="str">
        <f t="shared" si="35"/>
        <v/>
      </c>
      <c r="I1131" s="92"/>
      <c r="J1131" s="84"/>
      <c r="K1131" s="84"/>
      <c r="L1131" s="84"/>
    </row>
    <row r="1132" spans="1:12" ht="57" customHeight="1" x14ac:dyDescent="0.4">
      <c r="A1132" s="84"/>
      <c r="B1132" s="85"/>
      <c r="C1132" s="87"/>
      <c r="D1132" s="88"/>
      <c r="E1132" s="86"/>
      <c r="F1132" s="89"/>
      <c r="G1132" s="90">
        <f t="shared" si="34"/>
        <v>0</v>
      </c>
      <c r="H1132" s="91" t="str">
        <f t="shared" si="35"/>
        <v/>
      </c>
      <c r="I1132" s="92"/>
      <c r="J1132" s="84"/>
      <c r="K1132" s="84"/>
      <c r="L1132" s="84"/>
    </row>
    <row r="1133" spans="1:12" ht="57" customHeight="1" x14ac:dyDescent="0.4">
      <c r="A1133" s="84"/>
      <c r="B1133" s="85"/>
      <c r="C1133" s="87"/>
      <c r="D1133" s="88"/>
      <c r="E1133" s="86"/>
      <c r="F1133" s="89"/>
      <c r="G1133" s="90">
        <f t="shared" si="34"/>
        <v>0</v>
      </c>
      <c r="H1133" s="91" t="str">
        <f t="shared" si="35"/>
        <v/>
      </c>
      <c r="I1133" s="92"/>
      <c r="J1133" s="84"/>
      <c r="K1133" s="84"/>
      <c r="L1133" s="84"/>
    </row>
    <row r="1134" spans="1:12" ht="57" customHeight="1" x14ac:dyDescent="0.4">
      <c r="A1134" s="84"/>
      <c r="B1134" s="85"/>
      <c r="C1134" s="87"/>
      <c r="D1134" s="88"/>
      <c r="E1134" s="86"/>
      <c r="F1134" s="89"/>
      <c r="G1134" s="90">
        <f t="shared" si="34"/>
        <v>0</v>
      </c>
      <c r="H1134" s="91" t="str">
        <f t="shared" si="35"/>
        <v/>
      </c>
      <c r="I1134" s="92"/>
      <c r="J1134" s="84"/>
      <c r="K1134" s="84"/>
      <c r="L1134" s="84"/>
    </row>
    <row r="1135" spans="1:12" ht="57" customHeight="1" x14ac:dyDescent="0.4">
      <c r="A1135" s="84"/>
      <c r="B1135" s="85"/>
      <c r="C1135" s="87"/>
      <c r="D1135" s="88"/>
      <c r="E1135" s="86"/>
      <c r="F1135" s="89"/>
      <c r="G1135" s="90">
        <f t="shared" si="34"/>
        <v>0</v>
      </c>
      <c r="H1135" s="91" t="str">
        <f t="shared" si="35"/>
        <v/>
      </c>
      <c r="I1135" s="92"/>
      <c r="J1135" s="84"/>
      <c r="K1135" s="84"/>
      <c r="L1135" s="84"/>
    </row>
    <row r="1136" spans="1:12" ht="57" customHeight="1" x14ac:dyDescent="0.4">
      <c r="A1136" s="84"/>
      <c r="B1136" s="85"/>
      <c r="C1136" s="87"/>
      <c r="D1136" s="88"/>
      <c r="E1136" s="86"/>
      <c r="F1136" s="89"/>
      <c r="G1136" s="90">
        <f t="shared" si="34"/>
        <v>0</v>
      </c>
      <c r="H1136" s="91" t="str">
        <f t="shared" si="35"/>
        <v/>
      </c>
      <c r="I1136" s="92"/>
      <c r="J1136" s="84"/>
      <c r="K1136" s="84"/>
      <c r="L1136" s="84"/>
    </row>
    <row r="1137" spans="1:12" ht="57" customHeight="1" x14ac:dyDescent="0.4">
      <c r="A1137" s="84"/>
      <c r="B1137" s="85"/>
      <c r="C1137" s="87"/>
      <c r="D1137" s="88"/>
      <c r="E1137" s="86"/>
      <c r="F1137" s="89"/>
      <c r="G1137" s="90">
        <f t="shared" si="34"/>
        <v>0</v>
      </c>
      <c r="H1137" s="91" t="str">
        <f t="shared" si="35"/>
        <v/>
      </c>
      <c r="I1137" s="92"/>
      <c r="J1137" s="84"/>
      <c r="K1137" s="84"/>
      <c r="L1137" s="84"/>
    </row>
    <row r="1138" spans="1:12" ht="57" customHeight="1" x14ac:dyDescent="0.4">
      <c r="A1138" s="84"/>
      <c r="B1138" s="85"/>
      <c r="C1138" s="87"/>
      <c r="D1138" s="88"/>
      <c r="E1138" s="86"/>
      <c r="F1138" s="89"/>
      <c r="G1138" s="90">
        <f t="shared" si="34"/>
        <v>0</v>
      </c>
      <c r="H1138" s="91" t="str">
        <f t="shared" si="35"/>
        <v/>
      </c>
      <c r="I1138" s="92"/>
      <c r="J1138" s="84"/>
      <c r="K1138" s="84"/>
      <c r="L1138" s="84"/>
    </row>
    <row r="1139" spans="1:12" ht="57" customHeight="1" x14ac:dyDescent="0.4">
      <c r="A1139" s="84"/>
      <c r="B1139" s="85"/>
      <c r="C1139" s="87"/>
      <c r="D1139" s="88"/>
      <c r="E1139" s="86"/>
      <c r="F1139" s="89"/>
      <c r="G1139" s="90">
        <f t="shared" si="34"/>
        <v>0</v>
      </c>
      <c r="H1139" s="91" t="str">
        <f t="shared" si="35"/>
        <v/>
      </c>
      <c r="I1139" s="92"/>
      <c r="J1139" s="84"/>
      <c r="K1139" s="84"/>
      <c r="L1139" s="84"/>
    </row>
    <row r="1140" spans="1:12" ht="57" customHeight="1" x14ac:dyDescent="0.4">
      <c r="A1140" s="84"/>
      <c r="B1140" s="85"/>
      <c r="C1140" s="87"/>
      <c r="D1140" s="88"/>
      <c r="E1140" s="86"/>
      <c r="F1140" s="89"/>
      <c r="G1140" s="90">
        <f t="shared" si="34"/>
        <v>0</v>
      </c>
      <c r="H1140" s="91" t="str">
        <f t="shared" si="35"/>
        <v/>
      </c>
      <c r="I1140" s="92"/>
      <c r="J1140" s="84"/>
      <c r="K1140" s="84"/>
      <c r="L1140" s="84"/>
    </row>
    <row r="1141" spans="1:12" ht="57" customHeight="1" x14ac:dyDescent="0.4">
      <c r="A1141" s="84"/>
      <c r="B1141" s="85"/>
      <c r="C1141" s="87"/>
      <c r="D1141" s="88"/>
      <c r="E1141" s="86"/>
      <c r="F1141" s="89"/>
      <c r="G1141" s="90">
        <f t="shared" si="34"/>
        <v>0</v>
      </c>
      <c r="H1141" s="91" t="str">
        <f t="shared" si="35"/>
        <v/>
      </c>
      <c r="I1141" s="92"/>
      <c r="J1141" s="84"/>
      <c r="K1141" s="84"/>
      <c r="L1141" s="84"/>
    </row>
    <row r="1142" spans="1:12" ht="57" customHeight="1" x14ac:dyDescent="0.4">
      <c r="A1142" s="84"/>
      <c r="B1142" s="85"/>
      <c r="C1142" s="87"/>
      <c r="D1142" s="88"/>
      <c r="E1142" s="86"/>
      <c r="F1142" s="89"/>
      <c r="G1142" s="90">
        <f t="shared" si="34"/>
        <v>0</v>
      </c>
      <c r="H1142" s="91" t="str">
        <f t="shared" si="35"/>
        <v/>
      </c>
      <c r="I1142" s="92"/>
      <c r="J1142" s="84"/>
      <c r="K1142" s="84"/>
      <c r="L1142" s="84"/>
    </row>
    <row r="1143" spans="1:12" ht="57" customHeight="1" x14ac:dyDescent="0.4">
      <c r="A1143" s="84"/>
      <c r="B1143" s="85"/>
      <c r="C1143" s="87"/>
      <c r="D1143" s="88"/>
      <c r="E1143" s="86"/>
      <c r="F1143" s="89"/>
      <c r="G1143" s="90">
        <f t="shared" si="34"/>
        <v>0</v>
      </c>
      <c r="H1143" s="91" t="str">
        <f t="shared" si="35"/>
        <v/>
      </c>
      <c r="I1143" s="92"/>
      <c r="J1143" s="84"/>
      <c r="K1143" s="84"/>
      <c r="L1143" s="84"/>
    </row>
    <row r="1144" spans="1:12" ht="57" customHeight="1" x14ac:dyDescent="0.4">
      <c r="A1144" s="84"/>
      <c r="B1144" s="85"/>
      <c r="C1144" s="87"/>
      <c r="D1144" s="88"/>
      <c r="E1144" s="86"/>
      <c r="F1144" s="89"/>
      <c r="G1144" s="90">
        <f t="shared" si="34"/>
        <v>0</v>
      </c>
      <c r="H1144" s="91" t="str">
        <f t="shared" si="35"/>
        <v/>
      </c>
      <c r="I1144" s="92"/>
      <c r="J1144" s="84"/>
      <c r="K1144" s="84"/>
      <c r="L1144" s="84"/>
    </row>
    <row r="1145" spans="1:12" ht="57" customHeight="1" x14ac:dyDescent="0.4">
      <c r="A1145" s="84"/>
      <c r="B1145" s="85"/>
      <c r="C1145" s="87"/>
      <c r="D1145" s="88"/>
      <c r="E1145" s="86"/>
      <c r="F1145" s="89"/>
      <c r="G1145" s="90">
        <f t="shared" si="34"/>
        <v>0</v>
      </c>
      <c r="H1145" s="91" t="str">
        <f t="shared" si="35"/>
        <v/>
      </c>
      <c r="I1145" s="92"/>
      <c r="J1145" s="84"/>
      <c r="K1145" s="84"/>
      <c r="L1145" s="84"/>
    </row>
    <row r="1146" spans="1:12" ht="57" customHeight="1" x14ac:dyDescent="0.4">
      <c r="A1146" s="84"/>
      <c r="B1146" s="85"/>
      <c r="C1146" s="87"/>
      <c r="D1146" s="88"/>
      <c r="E1146" s="86"/>
      <c r="F1146" s="89"/>
      <c r="G1146" s="90">
        <f t="shared" si="34"/>
        <v>0</v>
      </c>
      <c r="H1146" s="91" t="str">
        <f t="shared" si="35"/>
        <v/>
      </c>
      <c r="I1146" s="92"/>
      <c r="J1146" s="84"/>
      <c r="K1146" s="84"/>
      <c r="L1146" s="84"/>
    </row>
    <row r="1147" spans="1:12" ht="57" customHeight="1" x14ac:dyDescent="0.4">
      <c r="A1147" s="84"/>
      <c r="B1147" s="85"/>
      <c r="C1147" s="87"/>
      <c r="D1147" s="88"/>
      <c r="E1147" s="86"/>
      <c r="F1147" s="89"/>
      <c r="G1147" s="90">
        <f t="shared" si="34"/>
        <v>0</v>
      </c>
      <c r="H1147" s="91" t="str">
        <f t="shared" si="35"/>
        <v/>
      </c>
      <c r="I1147" s="92"/>
      <c r="J1147" s="84"/>
      <c r="K1147" s="84"/>
      <c r="L1147" s="84"/>
    </row>
    <row r="1148" spans="1:12" ht="57" customHeight="1" x14ac:dyDescent="0.4">
      <c r="A1148" s="84"/>
      <c r="B1148" s="85"/>
      <c r="C1148" s="87"/>
      <c r="D1148" s="88"/>
      <c r="E1148" s="86"/>
      <c r="F1148" s="89"/>
      <c r="G1148" s="90">
        <f t="shared" si="34"/>
        <v>0</v>
      </c>
      <c r="H1148" s="91" t="str">
        <f t="shared" si="35"/>
        <v/>
      </c>
      <c r="I1148" s="92"/>
      <c r="J1148" s="84"/>
      <c r="K1148" s="84"/>
      <c r="L1148" s="84"/>
    </row>
    <row r="1149" spans="1:12" ht="57" customHeight="1" x14ac:dyDescent="0.4">
      <c r="A1149" s="84"/>
      <c r="B1149" s="85"/>
      <c r="C1149" s="87"/>
      <c r="D1149" s="88"/>
      <c r="E1149" s="86"/>
      <c r="F1149" s="89"/>
      <c r="G1149" s="90">
        <f t="shared" si="34"/>
        <v>0</v>
      </c>
      <c r="H1149" s="91" t="str">
        <f t="shared" si="35"/>
        <v/>
      </c>
      <c r="I1149" s="92"/>
      <c r="J1149" s="84"/>
      <c r="K1149" s="84"/>
      <c r="L1149" s="84"/>
    </row>
    <row r="1150" spans="1:12" ht="57" customHeight="1" x14ac:dyDescent="0.4">
      <c r="A1150" s="84"/>
      <c r="B1150" s="85"/>
      <c r="C1150" s="87"/>
      <c r="D1150" s="88"/>
      <c r="E1150" s="86"/>
      <c r="F1150" s="89"/>
      <c r="G1150" s="90">
        <f t="shared" si="34"/>
        <v>0</v>
      </c>
      <c r="H1150" s="91" t="str">
        <f t="shared" si="35"/>
        <v/>
      </c>
      <c r="I1150" s="92"/>
      <c r="J1150" s="84"/>
      <c r="K1150" s="84"/>
      <c r="L1150" s="84"/>
    </row>
    <row r="1151" spans="1:12" ht="57" customHeight="1" x14ac:dyDescent="0.4">
      <c r="A1151" s="84"/>
      <c r="B1151" s="85"/>
      <c r="C1151" s="87"/>
      <c r="D1151" s="88"/>
      <c r="E1151" s="86"/>
      <c r="F1151" s="89"/>
      <c r="G1151" s="90">
        <f t="shared" si="34"/>
        <v>0</v>
      </c>
      <c r="H1151" s="91" t="str">
        <f t="shared" si="35"/>
        <v/>
      </c>
      <c r="I1151" s="92"/>
      <c r="J1151" s="84"/>
      <c r="K1151" s="84"/>
      <c r="L1151" s="84"/>
    </row>
    <row r="1152" spans="1:12" ht="57" customHeight="1" x14ac:dyDescent="0.4">
      <c r="A1152" s="84"/>
      <c r="B1152" s="85"/>
      <c r="C1152" s="87"/>
      <c r="D1152" s="88"/>
      <c r="E1152" s="86"/>
      <c r="F1152" s="89"/>
      <c r="G1152" s="90">
        <f t="shared" si="34"/>
        <v>0</v>
      </c>
      <c r="H1152" s="91" t="str">
        <f t="shared" si="35"/>
        <v/>
      </c>
      <c r="I1152" s="92"/>
      <c r="J1152" s="84"/>
      <c r="K1152" s="84"/>
      <c r="L1152" s="84"/>
    </row>
    <row r="1153" spans="1:12" ht="57" customHeight="1" x14ac:dyDescent="0.4">
      <c r="A1153" s="84"/>
      <c r="B1153" s="85"/>
      <c r="C1153" s="87"/>
      <c r="D1153" s="88"/>
      <c r="E1153" s="86"/>
      <c r="F1153" s="89"/>
      <c r="G1153" s="90">
        <f t="shared" si="34"/>
        <v>0</v>
      </c>
      <c r="H1153" s="91" t="str">
        <f t="shared" si="35"/>
        <v/>
      </c>
      <c r="I1153" s="92"/>
      <c r="J1153" s="84"/>
      <c r="K1153" s="84"/>
      <c r="L1153" s="84"/>
    </row>
    <row r="1154" spans="1:12" ht="57" customHeight="1" x14ac:dyDescent="0.4">
      <c r="A1154" s="84"/>
      <c r="B1154" s="85"/>
      <c r="C1154" s="87"/>
      <c r="D1154" s="88"/>
      <c r="E1154" s="86"/>
      <c r="F1154" s="89"/>
      <c r="G1154" s="90">
        <f t="shared" si="34"/>
        <v>0</v>
      </c>
      <c r="H1154" s="91" t="str">
        <f t="shared" si="35"/>
        <v/>
      </c>
      <c r="I1154" s="92"/>
      <c r="J1154" s="84"/>
      <c r="K1154" s="84"/>
      <c r="L1154" s="84"/>
    </row>
    <row r="1155" spans="1:12" ht="57" customHeight="1" x14ac:dyDescent="0.4">
      <c r="A1155" s="84"/>
      <c r="B1155" s="85"/>
      <c r="C1155" s="87"/>
      <c r="D1155" s="88"/>
      <c r="E1155" s="86"/>
      <c r="F1155" s="89"/>
      <c r="G1155" s="90">
        <f t="shared" si="34"/>
        <v>0</v>
      </c>
      <c r="H1155" s="91" t="str">
        <f t="shared" si="35"/>
        <v/>
      </c>
      <c r="I1155" s="92"/>
      <c r="J1155" s="84"/>
      <c r="K1155" s="84"/>
      <c r="L1155" s="84"/>
    </row>
    <row r="1156" spans="1:12" ht="57" customHeight="1" x14ac:dyDescent="0.4">
      <c r="A1156" s="84"/>
      <c r="B1156" s="85"/>
      <c r="C1156" s="87"/>
      <c r="D1156" s="88"/>
      <c r="E1156" s="86"/>
      <c r="F1156" s="89"/>
      <c r="G1156" s="90">
        <f t="shared" ref="G1156:G1219" si="36">IF(F1156="",(C1156*D1156),(C1156*D1156)*F1156)</f>
        <v>0</v>
      </c>
      <c r="H1156" s="91" t="str">
        <f t="shared" ref="H1156:H1219" si="37">IF(OR(C1156="",D1156=""),"",IF(G1156&lt;40,"PRIORITE 3",IF(G1156&gt;=90,"PRIORITE 1","PRIORITE 2")))</f>
        <v/>
      </c>
      <c r="I1156" s="92"/>
      <c r="J1156" s="84"/>
      <c r="K1156" s="84"/>
      <c r="L1156" s="84"/>
    </row>
    <row r="1157" spans="1:12" ht="57" customHeight="1" x14ac:dyDescent="0.4">
      <c r="A1157" s="84"/>
      <c r="B1157" s="85"/>
      <c r="C1157" s="87"/>
      <c r="D1157" s="88"/>
      <c r="E1157" s="86"/>
      <c r="F1157" s="89"/>
      <c r="G1157" s="90">
        <f t="shared" si="36"/>
        <v>0</v>
      </c>
      <c r="H1157" s="91" t="str">
        <f t="shared" si="37"/>
        <v/>
      </c>
      <c r="I1157" s="92"/>
      <c r="J1157" s="84"/>
      <c r="K1157" s="84"/>
      <c r="L1157" s="84"/>
    </row>
    <row r="1158" spans="1:12" ht="57" customHeight="1" x14ac:dyDescent="0.4">
      <c r="A1158" s="84"/>
      <c r="B1158" s="85"/>
      <c r="C1158" s="87"/>
      <c r="D1158" s="88"/>
      <c r="E1158" s="86"/>
      <c r="F1158" s="89"/>
      <c r="G1158" s="90">
        <f t="shared" si="36"/>
        <v>0</v>
      </c>
      <c r="H1158" s="91" t="str">
        <f t="shared" si="37"/>
        <v/>
      </c>
      <c r="I1158" s="92"/>
      <c r="J1158" s="84"/>
      <c r="K1158" s="84"/>
      <c r="L1158" s="84"/>
    </row>
    <row r="1159" spans="1:12" ht="57" customHeight="1" x14ac:dyDescent="0.4">
      <c r="A1159" s="84"/>
      <c r="B1159" s="85"/>
      <c r="C1159" s="87"/>
      <c r="D1159" s="88"/>
      <c r="E1159" s="86"/>
      <c r="F1159" s="89"/>
      <c r="G1159" s="90">
        <f t="shared" si="36"/>
        <v>0</v>
      </c>
      <c r="H1159" s="91" t="str">
        <f t="shared" si="37"/>
        <v/>
      </c>
      <c r="I1159" s="92"/>
      <c r="J1159" s="84"/>
      <c r="K1159" s="84"/>
      <c r="L1159" s="84"/>
    </row>
    <row r="1160" spans="1:12" ht="57" customHeight="1" x14ac:dyDescent="0.4">
      <c r="A1160" s="84"/>
      <c r="B1160" s="85"/>
      <c r="C1160" s="87"/>
      <c r="D1160" s="88"/>
      <c r="E1160" s="86"/>
      <c r="F1160" s="89"/>
      <c r="G1160" s="90">
        <f t="shared" si="36"/>
        <v>0</v>
      </c>
      <c r="H1160" s="91" t="str">
        <f t="shared" si="37"/>
        <v/>
      </c>
      <c r="I1160" s="92"/>
      <c r="J1160" s="84"/>
      <c r="K1160" s="84"/>
      <c r="L1160" s="84"/>
    </row>
    <row r="1161" spans="1:12" ht="57" customHeight="1" x14ac:dyDescent="0.4">
      <c r="A1161" s="84"/>
      <c r="B1161" s="85"/>
      <c r="C1161" s="87"/>
      <c r="D1161" s="88"/>
      <c r="E1161" s="86"/>
      <c r="F1161" s="89"/>
      <c r="G1161" s="90">
        <f t="shared" si="36"/>
        <v>0</v>
      </c>
      <c r="H1161" s="91" t="str">
        <f t="shared" si="37"/>
        <v/>
      </c>
      <c r="I1161" s="92"/>
      <c r="J1161" s="84"/>
      <c r="K1161" s="84"/>
      <c r="L1161" s="84"/>
    </row>
    <row r="1162" spans="1:12" ht="57" customHeight="1" x14ac:dyDescent="0.4">
      <c r="A1162" s="84"/>
      <c r="B1162" s="85"/>
      <c r="C1162" s="87"/>
      <c r="D1162" s="88"/>
      <c r="E1162" s="86"/>
      <c r="F1162" s="89"/>
      <c r="G1162" s="90">
        <f t="shared" si="36"/>
        <v>0</v>
      </c>
      <c r="H1162" s="91" t="str">
        <f t="shared" si="37"/>
        <v/>
      </c>
      <c r="I1162" s="92"/>
      <c r="J1162" s="84"/>
      <c r="K1162" s="84"/>
      <c r="L1162" s="84"/>
    </row>
    <row r="1163" spans="1:12" ht="57" customHeight="1" x14ac:dyDescent="0.4">
      <c r="A1163" s="84"/>
      <c r="B1163" s="85"/>
      <c r="C1163" s="87"/>
      <c r="D1163" s="88"/>
      <c r="E1163" s="86"/>
      <c r="F1163" s="89"/>
      <c r="G1163" s="90">
        <f t="shared" si="36"/>
        <v>0</v>
      </c>
      <c r="H1163" s="91" t="str">
        <f t="shared" si="37"/>
        <v/>
      </c>
      <c r="I1163" s="92"/>
      <c r="J1163" s="84"/>
      <c r="K1163" s="84"/>
      <c r="L1163" s="84"/>
    </row>
    <row r="1164" spans="1:12" ht="57" customHeight="1" x14ac:dyDescent="0.4">
      <c r="A1164" s="84"/>
      <c r="B1164" s="85"/>
      <c r="C1164" s="87"/>
      <c r="D1164" s="88"/>
      <c r="E1164" s="86"/>
      <c r="F1164" s="89"/>
      <c r="G1164" s="90">
        <f t="shared" si="36"/>
        <v>0</v>
      </c>
      <c r="H1164" s="91" t="str">
        <f t="shared" si="37"/>
        <v/>
      </c>
      <c r="I1164" s="92"/>
      <c r="J1164" s="84"/>
      <c r="K1164" s="84"/>
      <c r="L1164" s="84"/>
    </row>
    <row r="1165" spans="1:12" ht="57" customHeight="1" x14ac:dyDescent="0.4">
      <c r="A1165" s="84"/>
      <c r="B1165" s="85"/>
      <c r="C1165" s="87"/>
      <c r="D1165" s="88"/>
      <c r="E1165" s="86"/>
      <c r="F1165" s="89"/>
      <c r="G1165" s="90">
        <f t="shared" si="36"/>
        <v>0</v>
      </c>
      <c r="H1165" s="91" t="str">
        <f t="shared" si="37"/>
        <v/>
      </c>
      <c r="I1165" s="92"/>
      <c r="J1165" s="84"/>
      <c r="K1165" s="84"/>
      <c r="L1165" s="84"/>
    </row>
    <row r="1166" spans="1:12" ht="57" customHeight="1" x14ac:dyDescent="0.4">
      <c r="A1166" s="84"/>
      <c r="B1166" s="85"/>
      <c r="C1166" s="87"/>
      <c r="D1166" s="88"/>
      <c r="E1166" s="86"/>
      <c r="F1166" s="89"/>
      <c r="G1166" s="90">
        <f t="shared" si="36"/>
        <v>0</v>
      </c>
      <c r="H1166" s="91" t="str">
        <f t="shared" si="37"/>
        <v/>
      </c>
      <c r="I1166" s="92"/>
      <c r="J1166" s="84"/>
      <c r="K1166" s="84"/>
      <c r="L1166" s="84"/>
    </row>
    <row r="1167" spans="1:12" ht="57" customHeight="1" x14ac:dyDescent="0.4">
      <c r="A1167" s="84"/>
      <c r="B1167" s="85"/>
      <c r="C1167" s="87"/>
      <c r="D1167" s="88"/>
      <c r="E1167" s="86"/>
      <c r="F1167" s="89"/>
      <c r="G1167" s="90">
        <f t="shared" si="36"/>
        <v>0</v>
      </c>
      <c r="H1167" s="91" t="str">
        <f t="shared" si="37"/>
        <v/>
      </c>
      <c r="I1167" s="92"/>
      <c r="J1167" s="84"/>
      <c r="K1167" s="84"/>
      <c r="L1167" s="84"/>
    </row>
    <row r="1168" spans="1:12" ht="57" customHeight="1" x14ac:dyDescent="0.4">
      <c r="A1168" s="84"/>
      <c r="B1168" s="85"/>
      <c r="C1168" s="87"/>
      <c r="D1168" s="88"/>
      <c r="E1168" s="86"/>
      <c r="F1168" s="89"/>
      <c r="G1168" s="90">
        <f t="shared" si="36"/>
        <v>0</v>
      </c>
      <c r="H1168" s="91" t="str">
        <f t="shared" si="37"/>
        <v/>
      </c>
      <c r="I1168" s="92"/>
      <c r="J1168" s="84"/>
      <c r="K1168" s="84"/>
      <c r="L1168" s="84"/>
    </row>
    <row r="1169" spans="1:12" ht="57" customHeight="1" x14ac:dyDescent="0.4">
      <c r="A1169" s="84"/>
      <c r="B1169" s="85"/>
      <c r="C1169" s="87"/>
      <c r="D1169" s="88"/>
      <c r="E1169" s="86"/>
      <c r="F1169" s="89"/>
      <c r="G1169" s="90">
        <f t="shared" si="36"/>
        <v>0</v>
      </c>
      <c r="H1169" s="91" t="str">
        <f t="shared" si="37"/>
        <v/>
      </c>
      <c r="I1169" s="92"/>
      <c r="J1169" s="84"/>
      <c r="K1169" s="84"/>
      <c r="L1169" s="84"/>
    </row>
    <row r="1170" spans="1:12" ht="57" customHeight="1" x14ac:dyDescent="0.4">
      <c r="A1170" s="84"/>
      <c r="B1170" s="85"/>
      <c r="C1170" s="87"/>
      <c r="D1170" s="88"/>
      <c r="E1170" s="86"/>
      <c r="F1170" s="89"/>
      <c r="G1170" s="90">
        <f t="shared" si="36"/>
        <v>0</v>
      </c>
      <c r="H1170" s="91" t="str">
        <f t="shared" si="37"/>
        <v/>
      </c>
      <c r="I1170" s="92"/>
      <c r="J1170" s="84"/>
      <c r="K1170" s="84"/>
      <c r="L1170" s="84"/>
    </row>
    <row r="1171" spans="1:12" ht="57" customHeight="1" x14ac:dyDescent="0.4">
      <c r="A1171" s="84"/>
      <c r="B1171" s="85"/>
      <c r="C1171" s="87"/>
      <c r="D1171" s="88"/>
      <c r="E1171" s="86"/>
      <c r="F1171" s="89"/>
      <c r="G1171" s="90">
        <f t="shared" si="36"/>
        <v>0</v>
      </c>
      <c r="H1171" s="91" t="str">
        <f t="shared" si="37"/>
        <v/>
      </c>
      <c r="I1171" s="92"/>
      <c r="J1171" s="84"/>
      <c r="K1171" s="84"/>
      <c r="L1171" s="84"/>
    </row>
    <row r="1172" spans="1:12" ht="57" customHeight="1" x14ac:dyDescent="0.4">
      <c r="A1172" s="84"/>
      <c r="B1172" s="85"/>
      <c r="C1172" s="87"/>
      <c r="D1172" s="88"/>
      <c r="E1172" s="86"/>
      <c r="F1172" s="89"/>
      <c r="G1172" s="90">
        <f t="shared" si="36"/>
        <v>0</v>
      </c>
      <c r="H1172" s="91" t="str">
        <f t="shared" si="37"/>
        <v/>
      </c>
      <c r="I1172" s="92"/>
      <c r="J1172" s="84"/>
      <c r="K1172" s="84"/>
      <c r="L1172" s="84"/>
    </row>
    <row r="1173" spans="1:12" ht="57" customHeight="1" x14ac:dyDescent="0.4">
      <c r="A1173" s="84"/>
      <c r="B1173" s="85"/>
      <c r="C1173" s="87"/>
      <c r="D1173" s="88"/>
      <c r="E1173" s="86"/>
      <c r="F1173" s="89"/>
      <c r="G1173" s="90">
        <f t="shared" si="36"/>
        <v>0</v>
      </c>
      <c r="H1173" s="91" t="str">
        <f t="shared" si="37"/>
        <v/>
      </c>
      <c r="I1173" s="92"/>
      <c r="J1173" s="84"/>
      <c r="K1173" s="84"/>
      <c r="L1173" s="84"/>
    </row>
    <row r="1174" spans="1:12" ht="57" customHeight="1" x14ac:dyDescent="0.4">
      <c r="A1174" s="84"/>
      <c r="B1174" s="85"/>
      <c r="C1174" s="87"/>
      <c r="D1174" s="88"/>
      <c r="E1174" s="86"/>
      <c r="F1174" s="89"/>
      <c r="G1174" s="90">
        <f t="shared" si="36"/>
        <v>0</v>
      </c>
      <c r="H1174" s="91" t="str">
        <f t="shared" si="37"/>
        <v/>
      </c>
      <c r="I1174" s="92"/>
      <c r="J1174" s="84"/>
      <c r="K1174" s="84"/>
      <c r="L1174" s="84"/>
    </row>
    <row r="1175" spans="1:12" ht="57" customHeight="1" x14ac:dyDescent="0.4">
      <c r="A1175" s="84"/>
      <c r="B1175" s="85"/>
      <c r="C1175" s="87"/>
      <c r="D1175" s="88"/>
      <c r="E1175" s="86"/>
      <c r="F1175" s="89"/>
      <c r="G1175" s="90">
        <f t="shared" si="36"/>
        <v>0</v>
      </c>
      <c r="H1175" s="91" t="str">
        <f t="shared" si="37"/>
        <v/>
      </c>
      <c r="I1175" s="92"/>
      <c r="J1175" s="84"/>
      <c r="K1175" s="84"/>
      <c r="L1175" s="84"/>
    </row>
    <row r="1176" spans="1:12" ht="57" customHeight="1" x14ac:dyDescent="0.4">
      <c r="A1176" s="84"/>
      <c r="B1176" s="85"/>
      <c r="C1176" s="87"/>
      <c r="D1176" s="88"/>
      <c r="E1176" s="86"/>
      <c r="F1176" s="89"/>
      <c r="G1176" s="90">
        <f t="shared" si="36"/>
        <v>0</v>
      </c>
      <c r="H1176" s="91" t="str">
        <f t="shared" si="37"/>
        <v/>
      </c>
      <c r="I1176" s="92"/>
      <c r="J1176" s="84"/>
      <c r="K1176" s="84"/>
      <c r="L1176" s="84"/>
    </row>
    <row r="1177" spans="1:12" ht="57" customHeight="1" x14ac:dyDescent="0.4">
      <c r="A1177" s="84"/>
      <c r="B1177" s="85"/>
      <c r="C1177" s="87"/>
      <c r="D1177" s="88"/>
      <c r="E1177" s="86"/>
      <c r="F1177" s="89"/>
      <c r="G1177" s="90">
        <f t="shared" si="36"/>
        <v>0</v>
      </c>
      <c r="H1177" s="91" t="str">
        <f t="shared" si="37"/>
        <v/>
      </c>
      <c r="I1177" s="92"/>
      <c r="J1177" s="84"/>
      <c r="K1177" s="84"/>
      <c r="L1177" s="84"/>
    </row>
    <row r="1178" spans="1:12" ht="57" customHeight="1" x14ac:dyDescent="0.4">
      <c r="A1178" s="84"/>
      <c r="B1178" s="85"/>
      <c r="C1178" s="87"/>
      <c r="D1178" s="88"/>
      <c r="E1178" s="86"/>
      <c r="F1178" s="89"/>
      <c r="G1178" s="90">
        <f t="shared" si="36"/>
        <v>0</v>
      </c>
      <c r="H1178" s="91" t="str">
        <f t="shared" si="37"/>
        <v/>
      </c>
      <c r="I1178" s="92"/>
      <c r="J1178" s="84"/>
      <c r="K1178" s="84"/>
      <c r="L1178" s="84"/>
    </row>
    <row r="1179" spans="1:12" ht="57" customHeight="1" x14ac:dyDescent="0.4">
      <c r="A1179" s="84"/>
      <c r="B1179" s="85"/>
      <c r="C1179" s="87"/>
      <c r="D1179" s="88"/>
      <c r="E1179" s="86"/>
      <c r="F1179" s="89"/>
      <c r="G1179" s="90">
        <f t="shared" si="36"/>
        <v>0</v>
      </c>
      <c r="H1179" s="91" t="str">
        <f t="shared" si="37"/>
        <v/>
      </c>
      <c r="I1179" s="92"/>
      <c r="J1179" s="84"/>
      <c r="K1179" s="84"/>
      <c r="L1179" s="84"/>
    </row>
    <row r="1180" spans="1:12" ht="57" customHeight="1" x14ac:dyDescent="0.4">
      <c r="A1180" s="84"/>
      <c r="B1180" s="85"/>
      <c r="C1180" s="87"/>
      <c r="D1180" s="88"/>
      <c r="E1180" s="86"/>
      <c r="F1180" s="89"/>
      <c r="G1180" s="90">
        <f t="shared" si="36"/>
        <v>0</v>
      </c>
      <c r="H1180" s="91" t="str">
        <f t="shared" si="37"/>
        <v/>
      </c>
      <c r="I1180" s="92"/>
      <c r="J1180" s="84"/>
      <c r="K1180" s="84"/>
      <c r="L1180" s="84"/>
    </row>
    <row r="1181" spans="1:12" ht="57" customHeight="1" x14ac:dyDescent="0.4">
      <c r="A1181" s="84"/>
      <c r="B1181" s="85"/>
      <c r="C1181" s="87"/>
      <c r="D1181" s="88"/>
      <c r="E1181" s="86"/>
      <c r="F1181" s="89"/>
      <c r="G1181" s="90">
        <f t="shared" si="36"/>
        <v>0</v>
      </c>
      <c r="H1181" s="91" t="str">
        <f t="shared" si="37"/>
        <v/>
      </c>
      <c r="I1181" s="92"/>
      <c r="J1181" s="84"/>
      <c r="K1181" s="84"/>
      <c r="L1181" s="84"/>
    </row>
    <row r="1182" spans="1:12" ht="57" customHeight="1" x14ac:dyDescent="0.4">
      <c r="A1182" s="84"/>
      <c r="B1182" s="85"/>
      <c r="C1182" s="87"/>
      <c r="D1182" s="88"/>
      <c r="E1182" s="86"/>
      <c r="F1182" s="89"/>
      <c r="G1182" s="90">
        <f t="shared" si="36"/>
        <v>0</v>
      </c>
      <c r="H1182" s="91" t="str">
        <f t="shared" si="37"/>
        <v/>
      </c>
      <c r="I1182" s="92"/>
      <c r="J1182" s="84"/>
      <c r="K1182" s="84"/>
      <c r="L1182" s="84"/>
    </row>
    <row r="1183" spans="1:12" ht="57" customHeight="1" x14ac:dyDescent="0.4">
      <c r="A1183" s="84"/>
      <c r="B1183" s="85"/>
      <c r="C1183" s="87"/>
      <c r="D1183" s="88"/>
      <c r="E1183" s="86"/>
      <c r="F1183" s="89"/>
      <c r="G1183" s="90">
        <f t="shared" si="36"/>
        <v>0</v>
      </c>
      <c r="H1183" s="91" t="str">
        <f t="shared" si="37"/>
        <v/>
      </c>
      <c r="I1183" s="92"/>
      <c r="J1183" s="84"/>
      <c r="K1183" s="84"/>
      <c r="L1183" s="84"/>
    </row>
    <row r="1184" spans="1:12" ht="57" customHeight="1" x14ac:dyDescent="0.4">
      <c r="A1184" s="84"/>
      <c r="B1184" s="85"/>
      <c r="C1184" s="87"/>
      <c r="D1184" s="88"/>
      <c r="E1184" s="86"/>
      <c r="F1184" s="89"/>
      <c r="G1184" s="90">
        <f t="shared" si="36"/>
        <v>0</v>
      </c>
      <c r="H1184" s="91" t="str">
        <f t="shared" si="37"/>
        <v/>
      </c>
      <c r="I1184" s="92"/>
      <c r="J1184" s="84"/>
      <c r="K1184" s="84"/>
      <c r="L1184" s="84"/>
    </row>
    <row r="1185" spans="1:12" ht="57" customHeight="1" x14ac:dyDescent="0.4">
      <c r="A1185" s="84"/>
      <c r="B1185" s="85"/>
      <c r="C1185" s="87"/>
      <c r="D1185" s="88"/>
      <c r="E1185" s="86"/>
      <c r="F1185" s="89"/>
      <c r="G1185" s="90">
        <f t="shared" si="36"/>
        <v>0</v>
      </c>
      <c r="H1185" s="91" t="str">
        <f t="shared" si="37"/>
        <v/>
      </c>
      <c r="I1185" s="92"/>
      <c r="J1185" s="84"/>
      <c r="K1185" s="84"/>
      <c r="L1185" s="84"/>
    </row>
    <row r="1186" spans="1:12" ht="57" customHeight="1" x14ac:dyDescent="0.4">
      <c r="A1186" s="84"/>
      <c r="B1186" s="85"/>
      <c r="C1186" s="87"/>
      <c r="D1186" s="88"/>
      <c r="E1186" s="86"/>
      <c r="F1186" s="89"/>
      <c r="G1186" s="90">
        <f t="shared" si="36"/>
        <v>0</v>
      </c>
      <c r="H1186" s="91" t="str">
        <f t="shared" si="37"/>
        <v/>
      </c>
      <c r="I1186" s="92"/>
      <c r="J1186" s="84"/>
      <c r="K1186" s="84"/>
      <c r="L1186" s="84"/>
    </row>
    <row r="1187" spans="1:12" ht="57" customHeight="1" x14ac:dyDescent="0.4">
      <c r="A1187" s="84"/>
      <c r="B1187" s="85"/>
      <c r="C1187" s="87"/>
      <c r="D1187" s="88"/>
      <c r="E1187" s="86"/>
      <c r="F1187" s="89"/>
      <c r="G1187" s="90">
        <f t="shared" si="36"/>
        <v>0</v>
      </c>
      <c r="H1187" s="91" t="str">
        <f t="shared" si="37"/>
        <v/>
      </c>
      <c r="I1187" s="92"/>
      <c r="J1187" s="84"/>
      <c r="K1187" s="84"/>
      <c r="L1187" s="84"/>
    </row>
    <row r="1188" spans="1:12" ht="57" customHeight="1" x14ac:dyDescent="0.4">
      <c r="A1188" s="84"/>
      <c r="B1188" s="85"/>
      <c r="C1188" s="87"/>
      <c r="D1188" s="88"/>
      <c r="E1188" s="86"/>
      <c r="F1188" s="89"/>
      <c r="G1188" s="90">
        <f t="shared" si="36"/>
        <v>0</v>
      </c>
      <c r="H1188" s="91" t="str">
        <f t="shared" si="37"/>
        <v/>
      </c>
      <c r="I1188" s="92"/>
      <c r="J1188" s="84"/>
      <c r="K1188" s="84"/>
      <c r="L1188" s="84"/>
    </row>
    <row r="1189" spans="1:12" ht="57" customHeight="1" x14ac:dyDescent="0.4">
      <c r="A1189" s="84"/>
      <c r="B1189" s="85"/>
      <c r="C1189" s="87"/>
      <c r="D1189" s="88"/>
      <c r="E1189" s="86"/>
      <c r="F1189" s="89"/>
      <c r="G1189" s="90">
        <f t="shared" si="36"/>
        <v>0</v>
      </c>
      <c r="H1189" s="91" t="str">
        <f t="shared" si="37"/>
        <v/>
      </c>
      <c r="I1189" s="92"/>
      <c r="J1189" s="84"/>
      <c r="K1189" s="84"/>
      <c r="L1189" s="84"/>
    </row>
    <row r="1190" spans="1:12" ht="57" customHeight="1" x14ac:dyDescent="0.4">
      <c r="A1190" s="84"/>
      <c r="B1190" s="85"/>
      <c r="C1190" s="87"/>
      <c r="D1190" s="88"/>
      <c r="E1190" s="86"/>
      <c r="F1190" s="89"/>
      <c r="G1190" s="90">
        <f t="shared" si="36"/>
        <v>0</v>
      </c>
      <c r="H1190" s="91" t="str">
        <f t="shared" si="37"/>
        <v/>
      </c>
      <c r="I1190" s="92"/>
      <c r="J1190" s="84"/>
      <c r="K1190" s="84"/>
      <c r="L1190" s="84"/>
    </row>
    <row r="1191" spans="1:12" ht="57" customHeight="1" x14ac:dyDescent="0.4">
      <c r="A1191" s="84"/>
      <c r="B1191" s="85"/>
      <c r="C1191" s="87"/>
      <c r="D1191" s="88"/>
      <c r="E1191" s="86"/>
      <c r="F1191" s="89"/>
      <c r="G1191" s="90">
        <f t="shared" si="36"/>
        <v>0</v>
      </c>
      <c r="H1191" s="91" t="str">
        <f t="shared" si="37"/>
        <v/>
      </c>
      <c r="I1191" s="92"/>
      <c r="J1191" s="84"/>
      <c r="K1191" s="84"/>
      <c r="L1191" s="84"/>
    </row>
    <row r="1192" spans="1:12" ht="57" customHeight="1" x14ac:dyDescent="0.4">
      <c r="A1192" s="84"/>
      <c r="B1192" s="85"/>
      <c r="C1192" s="87"/>
      <c r="D1192" s="88"/>
      <c r="E1192" s="86"/>
      <c r="F1192" s="89"/>
      <c r="G1192" s="90">
        <f t="shared" si="36"/>
        <v>0</v>
      </c>
      <c r="H1192" s="91" t="str">
        <f t="shared" si="37"/>
        <v/>
      </c>
      <c r="I1192" s="92"/>
      <c r="J1192" s="84"/>
      <c r="K1192" s="84"/>
      <c r="L1192" s="84"/>
    </row>
    <row r="1193" spans="1:12" ht="57" customHeight="1" x14ac:dyDescent="0.4">
      <c r="A1193" s="84"/>
      <c r="B1193" s="85"/>
      <c r="C1193" s="87"/>
      <c r="D1193" s="88"/>
      <c r="E1193" s="86"/>
      <c r="F1193" s="89"/>
      <c r="G1193" s="90">
        <f t="shared" si="36"/>
        <v>0</v>
      </c>
      <c r="H1193" s="91" t="str">
        <f t="shared" si="37"/>
        <v/>
      </c>
      <c r="I1193" s="92"/>
      <c r="J1193" s="84"/>
      <c r="K1193" s="84"/>
      <c r="L1193" s="84"/>
    </row>
    <row r="1194" spans="1:12" ht="57" customHeight="1" x14ac:dyDescent="0.4">
      <c r="A1194" s="84"/>
      <c r="B1194" s="85"/>
      <c r="C1194" s="87"/>
      <c r="D1194" s="88"/>
      <c r="E1194" s="86"/>
      <c r="F1194" s="89"/>
      <c r="G1194" s="90">
        <f t="shared" si="36"/>
        <v>0</v>
      </c>
      <c r="H1194" s="91" t="str">
        <f t="shared" si="37"/>
        <v/>
      </c>
      <c r="I1194" s="92"/>
      <c r="J1194" s="84"/>
      <c r="K1194" s="84"/>
      <c r="L1194" s="84"/>
    </row>
    <row r="1195" spans="1:12" ht="57" customHeight="1" x14ac:dyDescent="0.4">
      <c r="A1195" s="84"/>
      <c r="B1195" s="85"/>
      <c r="C1195" s="87"/>
      <c r="D1195" s="88"/>
      <c r="E1195" s="86"/>
      <c r="F1195" s="89"/>
      <c r="G1195" s="90">
        <f t="shared" si="36"/>
        <v>0</v>
      </c>
      <c r="H1195" s="91" t="str">
        <f t="shared" si="37"/>
        <v/>
      </c>
      <c r="I1195" s="92"/>
      <c r="J1195" s="84"/>
      <c r="K1195" s="84"/>
      <c r="L1195" s="84"/>
    </row>
    <row r="1196" spans="1:12" ht="57" customHeight="1" x14ac:dyDescent="0.4">
      <c r="A1196" s="84"/>
      <c r="B1196" s="85"/>
      <c r="C1196" s="87"/>
      <c r="D1196" s="88"/>
      <c r="E1196" s="86"/>
      <c r="F1196" s="89"/>
      <c r="G1196" s="90">
        <f t="shared" si="36"/>
        <v>0</v>
      </c>
      <c r="H1196" s="91" t="str">
        <f t="shared" si="37"/>
        <v/>
      </c>
      <c r="I1196" s="92"/>
      <c r="J1196" s="84"/>
      <c r="K1196" s="84"/>
      <c r="L1196" s="84"/>
    </row>
    <row r="1197" spans="1:12" ht="57" customHeight="1" x14ac:dyDescent="0.4">
      <c r="A1197" s="84"/>
      <c r="B1197" s="85"/>
      <c r="C1197" s="87"/>
      <c r="D1197" s="88"/>
      <c r="E1197" s="86"/>
      <c r="F1197" s="89"/>
      <c r="G1197" s="90">
        <f t="shared" si="36"/>
        <v>0</v>
      </c>
      <c r="H1197" s="91" t="str">
        <f t="shared" si="37"/>
        <v/>
      </c>
      <c r="I1197" s="92"/>
      <c r="J1197" s="84"/>
      <c r="K1197" s="84"/>
      <c r="L1197" s="84"/>
    </row>
    <row r="1198" spans="1:12" ht="57" customHeight="1" x14ac:dyDescent="0.4">
      <c r="A1198" s="84"/>
      <c r="B1198" s="85"/>
      <c r="C1198" s="87"/>
      <c r="D1198" s="88"/>
      <c r="E1198" s="86"/>
      <c r="F1198" s="89"/>
      <c r="G1198" s="90">
        <f t="shared" si="36"/>
        <v>0</v>
      </c>
      <c r="H1198" s="91" t="str">
        <f t="shared" si="37"/>
        <v/>
      </c>
      <c r="I1198" s="92"/>
      <c r="J1198" s="84"/>
      <c r="K1198" s="84"/>
      <c r="L1198" s="84"/>
    </row>
    <row r="1199" spans="1:12" ht="57" customHeight="1" x14ac:dyDescent="0.4">
      <c r="A1199" s="84"/>
      <c r="B1199" s="85"/>
      <c r="C1199" s="87"/>
      <c r="D1199" s="88"/>
      <c r="E1199" s="86"/>
      <c r="F1199" s="89"/>
      <c r="G1199" s="90">
        <f t="shared" si="36"/>
        <v>0</v>
      </c>
      <c r="H1199" s="91" t="str">
        <f t="shared" si="37"/>
        <v/>
      </c>
      <c r="I1199" s="92"/>
      <c r="J1199" s="84"/>
      <c r="K1199" s="84"/>
      <c r="L1199" s="84"/>
    </row>
    <row r="1200" spans="1:12" ht="57" customHeight="1" x14ac:dyDescent="0.4">
      <c r="A1200" s="84"/>
      <c r="B1200" s="85"/>
      <c r="C1200" s="87"/>
      <c r="D1200" s="88"/>
      <c r="E1200" s="86"/>
      <c r="F1200" s="89"/>
      <c r="G1200" s="90">
        <f t="shared" si="36"/>
        <v>0</v>
      </c>
      <c r="H1200" s="91" t="str">
        <f t="shared" si="37"/>
        <v/>
      </c>
      <c r="I1200" s="92"/>
      <c r="J1200" s="84"/>
      <c r="K1200" s="84"/>
      <c r="L1200" s="84"/>
    </row>
    <row r="1201" spans="1:12" ht="57" customHeight="1" x14ac:dyDescent="0.4">
      <c r="A1201" s="84"/>
      <c r="B1201" s="85"/>
      <c r="C1201" s="87"/>
      <c r="D1201" s="88"/>
      <c r="E1201" s="86"/>
      <c r="F1201" s="89"/>
      <c r="G1201" s="90">
        <f t="shared" si="36"/>
        <v>0</v>
      </c>
      <c r="H1201" s="91" t="str">
        <f t="shared" si="37"/>
        <v/>
      </c>
      <c r="I1201" s="92"/>
      <c r="J1201" s="84"/>
      <c r="K1201" s="84"/>
      <c r="L1201" s="84"/>
    </row>
    <row r="1202" spans="1:12" ht="57" customHeight="1" x14ac:dyDescent="0.4">
      <c r="A1202" s="84"/>
      <c r="B1202" s="85"/>
      <c r="C1202" s="87"/>
      <c r="D1202" s="88"/>
      <c r="E1202" s="86"/>
      <c r="F1202" s="89"/>
      <c r="G1202" s="90">
        <f t="shared" si="36"/>
        <v>0</v>
      </c>
      <c r="H1202" s="91" t="str">
        <f t="shared" si="37"/>
        <v/>
      </c>
      <c r="I1202" s="92"/>
      <c r="J1202" s="84"/>
      <c r="K1202" s="84"/>
      <c r="L1202" s="84"/>
    </row>
    <row r="1203" spans="1:12" ht="57" customHeight="1" x14ac:dyDescent="0.4">
      <c r="A1203" s="84"/>
      <c r="B1203" s="85"/>
      <c r="C1203" s="87"/>
      <c r="D1203" s="88"/>
      <c r="E1203" s="86"/>
      <c r="F1203" s="89"/>
      <c r="G1203" s="90">
        <f t="shared" si="36"/>
        <v>0</v>
      </c>
      <c r="H1203" s="91" t="str">
        <f t="shared" si="37"/>
        <v/>
      </c>
      <c r="I1203" s="92"/>
      <c r="J1203" s="84"/>
      <c r="K1203" s="84"/>
      <c r="L1203" s="84"/>
    </row>
    <row r="1204" spans="1:12" ht="57" customHeight="1" x14ac:dyDescent="0.4">
      <c r="A1204" s="84"/>
      <c r="B1204" s="85"/>
      <c r="C1204" s="87"/>
      <c r="D1204" s="88"/>
      <c r="E1204" s="86"/>
      <c r="F1204" s="89"/>
      <c r="G1204" s="90">
        <f t="shared" si="36"/>
        <v>0</v>
      </c>
      <c r="H1204" s="91" t="str">
        <f t="shared" si="37"/>
        <v/>
      </c>
      <c r="I1204" s="92"/>
      <c r="J1204" s="84"/>
      <c r="K1204" s="84"/>
      <c r="L1204" s="84"/>
    </row>
    <row r="1205" spans="1:12" ht="57" customHeight="1" x14ac:dyDescent="0.4">
      <c r="A1205" s="84"/>
      <c r="B1205" s="85"/>
      <c r="C1205" s="87"/>
      <c r="D1205" s="88"/>
      <c r="E1205" s="86"/>
      <c r="F1205" s="89"/>
      <c r="G1205" s="90">
        <f t="shared" si="36"/>
        <v>0</v>
      </c>
      <c r="H1205" s="91" t="str">
        <f t="shared" si="37"/>
        <v/>
      </c>
      <c r="I1205" s="92"/>
      <c r="J1205" s="84"/>
      <c r="K1205" s="84"/>
      <c r="L1205" s="84"/>
    </row>
    <row r="1206" spans="1:12" ht="57" customHeight="1" x14ac:dyDescent="0.4">
      <c r="A1206" s="84"/>
      <c r="B1206" s="85"/>
      <c r="C1206" s="87"/>
      <c r="D1206" s="88"/>
      <c r="E1206" s="86"/>
      <c r="F1206" s="89"/>
      <c r="G1206" s="90">
        <f t="shared" si="36"/>
        <v>0</v>
      </c>
      <c r="H1206" s="91" t="str">
        <f t="shared" si="37"/>
        <v/>
      </c>
      <c r="I1206" s="92"/>
      <c r="J1206" s="84"/>
      <c r="K1206" s="84"/>
      <c r="L1206" s="84"/>
    </row>
    <row r="1207" spans="1:12" ht="57" customHeight="1" x14ac:dyDescent="0.4">
      <c r="A1207" s="84"/>
      <c r="B1207" s="85"/>
      <c r="C1207" s="87"/>
      <c r="D1207" s="88"/>
      <c r="E1207" s="86"/>
      <c r="F1207" s="89"/>
      <c r="G1207" s="90">
        <f t="shared" si="36"/>
        <v>0</v>
      </c>
      <c r="H1207" s="91" t="str">
        <f t="shared" si="37"/>
        <v/>
      </c>
      <c r="I1207" s="92"/>
      <c r="J1207" s="84"/>
      <c r="K1207" s="84"/>
      <c r="L1207" s="84"/>
    </row>
    <row r="1208" spans="1:12" ht="57" customHeight="1" x14ac:dyDescent="0.4">
      <c r="A1208" s="84"/>
      <c r="B1208" s="85"/>
      <c r="C1208" s="87"/>
      <c r="D1208" s="88"/>
      <c r="E1208" s="86"/>
      <c r="F1208" s="89"/>
      <c r="G1208" s="90">
        <f t="shared" si="36"/>
        <v>0</v>
      </c>
      <c r="H1208" s="91" t="str">
        <f t="shared" si="37"/>
        <v/>
      </c>
      <c r="I1208" s="92"/>
      <c r="J1208" s="84"/>
      <c r="K1208" s="84"/>
      <c r="L1208" s="84"/>
    </row>
    <row r="1209" spans="1:12" ht="57" customHeight="1" x14ac:dyDescent="0.4">
      <c r="A1209" s="84"/>
      <c r="B1209" s="85"/>
      <c r="C1209" s="87"/>
      <c r="D1209" s="88"/>
      <c r="E1209" s="86"/>
      <c r="F1209" s="89"/>
      <c r="G1209" s="90">
        <f t="shared" si="36"/>
        <v>0</v>
      </c>
      <c r="H1209" s="91" t="str">
        <f t="shared" si="37"/>
        <v/>
      </c>
      <c r="I1209" s="92"/>
      <c r="J1209" s="84"/>
      <c r="K1209" s="84"/>
      <c r="L1209" s="84"/>
    </row>
    <row r="1210" spans="1:12" ht="57" customHeight="1" x14ac:dyDescent="0.4">
      <c r="A1210" s="84"/>
      <c r="B1210" s="85"/>
      <c r="C1210" s="87"/>
      <c r="D1210" s="88"/>
      <c r="E1210" s="86"/>
      <c r="F1210" s="89"/>
      <c r="G1210" s="90">
        <f t="shared" si="36"/>
        <v>0</v>
      </c>
      <c r="H1210" s="91" t="str">
        <f t="shared" si="37"/>
        <v/>
      </c>
      <c r="I1210" s="92"/>
      <c r="J1210" s="84"/>
      <c r="K1210" s="84"/>
      <c r="L1210" s="84"/>
    </row>
    <row r="1211" spans="1:12" ht="57" customHeight="1" x14ac:dyDescent="0.4">
      <c r="A1211" s="84"/>
      <c r="B1211" s="85"/>
      <c r="C1211" s="87"/>
      <c r="D1211" s="88"/>
      <c r="E1211" s="86"/>
      <c r="F1211" s="89"/>
      <c r="G1211" s="90">
        <f t="shared" si="36"/>
        <v>0</v>
      </c>
      <c r="H1211" s="91" t="str">
        <f t="shared" si="37"/>
        <v/>
      </c>
      <c r="I1211" s="92"/>
      <c r="J1211" s="84"/>
      <c r="K1211" s="84"/>
      <c r="L1211" s="84"/>
    </row>
    <row r="1212" spans="1:12" ht="57" customHeight="1" x14ac:dyDescent="0.4">
      <c r="A1212" s="84"/>
      <c r="B1212" s="85"/>
      <c r="C1212" s="87"/>
      <c r="D1212" s="88"/>
      <c r="E1212" s="86"/>
      <c r="F1212" s="89"/>
      <c r="G1212" s="90">
        <f t="shared" si="36"/>
        <v>0</v>
      </c>
      <c r="H1212" s="91" t="str">
        <f t="shared" si="37"/>
        <v/>
      </c>
      <c r="I1212" s="92"/>
      <c r="J1212" s="84"/>
      <c r="K1212" s="84"/>
      <c r="L1212" s="84"/>
    </row>
    <row r="1213" spans="1:12" ht="57" customHeight="1" x14ac:dyDescent="0.4">
      <c r="A1213" s="84"/>
      <c r="B1213" s="85"/>
      <c r="C1213" s="87"/>
      <c r="D1213" s="88"/>
      <c r="E1213" s="86"/>
      <c r="F1213" s="89"/>
      <c r="G1213" s="90">
        <f t="shared" si="36"/>
        <v>0</v>
      </c>
      <c r="H1213" s="91" t="str">
        <f t="shared" si="37"/>
        <v/>
      </c>
      <c r="I1213" s="92"/>
      <c r="J1213" s="84"/>
      <c r="K1213" s="84"/>
      <c r="L1213" s="84"/>
    </row>
    <row r="1214" spans="1:12" ht="57" customHeight="1" x14ac:dyDescent="0.4">
      <c r="A1214" s="84"/>
      <c r="B1214" s="85"/>
      <c r="C1214" s="87"/>
      <c r="D1214" s="88"/>
      <c r="E1214" s="86"/>
      <c r="F1214" s="89"/>
      <c r="G1214" s="90">
        <f t="shared" si="36"/>
        <v>0</v>
      </c>
      <c r="H1214" s="91" t="str">
        <f t="shared" si="37"/>
        <v/>
      </c>
      <c r="I1214" s="92"/>
      <c r="J1214" s="84"/>
      <c r="K1214" s="84"/>
      <c r="L1214" s="84"/>
    </row>
    <row r="1215" spans="1:12" ht="57" customHeight="1" x14ac:dyDescent="0.4">
      <c r="A1215" s="84"/>
      <c r="B1215" s="85"/>
      <c r="C1215" s="87"/>
      <c r="D1215" s="88"/>
      <c r="E1215" s="86"/>
      <c r="F1215" s="89"/>
      <c r="G1215" s="90">
        <f t="shared" si="36"/>
        <v>0</v>
      </c>
      <c r="H1215" s="91" t="str">
        <f t="shared" si="37"/>
        <v/>
      </c>
      <c r="I1215" s="92"/>
      <c r="J1215" s="84"/>
      <c r="K1215" s="84"/>
      <c r="L1215" s="84"/>
    </row>
    <row r="1216" spans="1:12" ht="57" customHeight="1" x14ac:dyDescent="0.4">
      <c r="A1216" s="84"/>
      <c r="B1216" s="85"/>
      <c r="C1216" s="87"/>
      <c r="D1216" s="88"/>
      <c r="E1216" s="86"/>
      <c r="F1216" s="89"/>
      <c r="G1216" s="90">
        <f t="shared" si="36"/>
        <v>0</v>
      </c>
      <c r="H1216" s="91" t="str">
        <f t="shared" si="37"/>
        <v/>
      </c>
      <c r="I1216" s="92"/>
      <c r="J1216" s="84"/>
      <c r="K1216" s="84"/>
      <c r="L1216" s="84"/>
    </row>
    <row r="1217" spans="1:12" ht="57" customHeight="1" x14ac:dyDescent="0.4">
      <c r="A1217" s="84"/>
      <c r="B1217" s="85"/>
      <c r="C1217" s="87"/>
      <c r="D1217" s="88"/>
      <c r="E1217" s="86"/>
      <c r="F1217" s="89"/>
      <c r="G1217" s="90">
        <f t="shared" si="36"/>
        <v>0</v>
      </c>
      <c r="H1217" s="91" t="str">
        <f t="shared" si="37"/>
        <v/>
      </c>
      <c r="I1217" s="92"/>
      <c r="J1217" s="84"/>
      <c r="K1217" s="84"/>
      <c r="L1217" s="84"/>
    </row>
    <row r="1218" spans="1:12" ht="57" customHeight="1" x14ac:dyDescent="0.4">
      <c r="A1218" s="84"/>
      <c r="B1218" s="85"/>
      <c r="C1218" s="87"/>
      <c r="D1218" s="88"/>
      <c r="E1218" s="86"/>
      <c r="F1218" s="89"/>
      <c r="G1218" s="90">
        <f t="shared" si="36"/>
        <v>0</v>
      </c>
      <c r="H1218" s="91" t="str">
        <f t="shared" si="37"/>
        <v/>
      </c>
      <c r="I1218" s="92"/>
      <c r="J1218" s="84"/>
      <c r="K1218" s="84"/>
      <c r="L1218" s="84"/>
    </row>
    <row r="1219" spans="1:12" ht="57" customHeight="1" x14ac:dyDescent="0.4">
      <c r="A1219" s="84"/>
      <c r="B1219" s="85"/>
      <c r="C1219" s="87"/>
      <c r="D1219" s="88"/>
      <c r="E1219" s="86"/>
      <c r="F1219" s="89"/>
      <c r="G1219" s="90">
        <f t="shared" si="36"/>
        <v>0</v>
      </c>
      <c r="H1219" s="91" t="str">
        <f t="shared" si="37"/>
        <v/>
      </c>
      <c r="I1219" s="92"/>
      <c r="J1219" s="84"/>
      <c r="K1219" s="84"/>
      <c r="L1219" s="84"/>
    </row>
    <row r="1220" spans="1:12" ht="57" customHeight="1" x14ac:dyDescent="0.4">
      <c r="A1220" s="84"/>
      <c r="B1220" s="85"/>
      <c r="C1220" s="87"/>
      <c r="D1220" s="88"/>
      <c r="E1220" s="86"/>
      <c r="F1220" s="89"/>
      <c r="G1220" s="90">
        <f t="shared" ref="G1220:G1283" si="38">IF(F1220="",(C1220*D1220),(C1220*D1220)*F1220)</f>
        <v>0</v>
      </c>
      <c r="H1220" s="91" t="str">
        <f t="shared" ref="H1220:H1283" si="39">IF(OR(C1220="",D1220=""),"",IF(G1220&lt;40,"PRIORITE 3",IF(G1220&gt;=90,"PRIORITE 1","PRIORITE 2")))</f>
        <v/>
      </c>
      <c r="I1220" s="92"/>
      <c r="J1220" s="84"/>
      <c r="K1220" s="84"/>
      <c r="L1220" s="84"/>
    </row>
    <row r="1221" spans="1:12" ht="57" customHeight="1" x14ac:dyDescent="0.4">
      <c r="A1221" s="84"/>
      <c r="B1221" s="85"/>
      <c r="C1221" s="87"/>
      <c r="D1221" s="88"/>
      <c r="E1221" s="86"/>
      <c r="F1221" s="89"/>
      <c r="G1221" s="90">
        <f t="shared" si="38"/>
        <v>0</v>
      </c>
      <c r="H1221" s="91" t="str">
        <f t="shared" si="39"/>
        <v/>
      </c>
      <c r="I1221" s="92"/>
      <c r="J1221" s="84"/>
      <c r="K1221" s="84"/>
      <c r="L1221" s="84"/>
    </row>
    <row r="1222" spans="1:12" ht="57" customHeight="1" x14ac:dyDescent="0.4">
      <c r="A1222" s="84"/>
      <c r="B1222" s="85"/>
      <c r="C1222" s="87"/>
      <c r="D1222" s="88"/>
      <c r="E1222" s="86"/>
      <c r="F1222" s="89"/>
      <c r="G1222" s="90">
        <f t="shared" si="38"/>
        <v>0</v>
      </c>
      <c r="H1222" s="91" t="str">
        <f t="shared" si="39"/>
        <v/>
      </c>
      <c r="I1222" s="92"/>
      <c r="J1222" s="84"/>
      <c r="K1222" s="84"/>
      <c r="L1222" s="84"/>
    </row>
    <row r="1223" spans="1:12" ht="57" customHeight="1" x14ac:dyDescent="0.4">
      <c r="A1223" s="84"/>
      <c r="B1223" s="85"/>
      <c r="C1223" s="87"/>
      <c r="D1223" s="88"/>
      <c r="E1223" s="86"/>
      <c r="F1223" s="89"/>
      <c r="G1223" s="90">
        <f t="shared" si="38"/>
        <v>0</v>
      </c>
      <c r="H1223" s="91" t="str">
        <f t="shared" si="39"/>
        <v/>
      </c>
      <c r="I1223" s="92"/>
      <c r="J1223" s="84"/>
      <c r="K1223" s="84"/>
      <c r="L1223" s="84"/>
    </row>
    <row r="1224" spans="1:12" ht="57" customHeight="1" x14ac:dyDescent="0.4">
      <c r="A1224" s="84"/>
      <c r="B1224" s="85"/>
      <c r="C1224" s="87"/>
      <c r="D1224" s="88"/>
      <c r="E1224" s="86"/>
      <c r="F1224" s="89"/>
      <c r="G1224" s="90">
        <f t="shared" si="38"/>
        <v>0</v>
      </c>
      <c r="H1224" s="91" t="str">
        <f t="shared" si="39"/>
        <v/>
      </c>
      <c r="I1224" s="92"/>
      <c r="J1224" s="84"/>
      <c r="K1224" s="84"/>
      <c r="L1224" s="84"/>
    </row>
    <row r="1225" spans="1:12" ht="57" customHeight="1" x14ac:dyDescent="0.4">
      <c r="A1225" s="84"/>
      <c r="B1225" s="85"/>
      <c r="C1225" s="87"/>
      <c r="D1225" s="88"/>
      <c r="E1225" s="86"/>
      <c r="F1225" s="89"/>
      <c r="G1225" s="90">
        <f t="shared" si="38"/>
        <v>0</v>
      </c>
      <c r="H1225" s="91" t="str">
        <f t="shared" si="39"/>
        <v/>
      </c>
      <c r="I1225" s="92"/>
      <c r="J1225" s="84"/>
      <c r="K1225" s="84"/>
      <c r="L1225" s="84"/>
    </row>
    <row r="1226" spans="1:12" ht="57" customHeight="1" x14ac:dyDescent="0.4">
      <c r="A1226" s="84"/>
      <c r="B1226" s="85"/>
      <c r="C1226" s="87"/>
      <c r="D1226" s="88"/>
      <c r="E1226" s="86"/>
      <c r="F1226" s="89"/>
      <c r="G1226" s="90">
        <f t="shared" si="38"/>
        <v>0</v>
      </c>
      <c r="H1226" s="91" t="str">
        <f t="shared" si="39"/>
        <v/>
      </c>
      <c r="I1226" s="92"/>
      <c r="J1226" s="84"/>
      <c r="K1226" s="84"/>
      <c r="L1226" s="84"/>
    </row>
    <row r="1227" spans="1:12" ht="57" customHeight="1" x14ac:dyDescent="0.4">
      <c r="A1227" s="84"/>
      <c r="B1227" s="85"/>
      <c r="C1227" s="87"/>
      <c r="D1227" s="88"/>
      <c r="E1227" s="86"/>
      <c r="F1227" s="89"/>
      <c r="G1227" s="90">
        <f t="shared" si="38"/>
        <v>0</v>
      </c>
      <c r="H1227" s="91" t="str">
        <f t="shared" si="39"/>
        <v/>
      </c>
      <c r="I1227" s="92"/>
      <c r="J1227" s="84"/>
      <c r="K1227" s="84"/>
      <c r="L1227" s="84"/>
    </row>
    <row r="1228" spans="1:12" ht="57" customHeight="1" x14ac:dyDescent="0.4">
      <c r="A1228" s="84"/>
      <c r="B1228" s="85"/>
      <c r="C1228" s="87"/>
      <c r="D1228" s="88"/>
      <c r="E1228" s="86"/>
      <c r="F1228" s="89"/>
      <c r="G1228" s="90">
        <f t="shared" si="38"/>
        <v>0</v>
      </c>
      <c r="H1228" s="91" t="str">
        <f t="shared" si="39"/>
        <v/>
      </c>
      <c r="I1228" s="92"/>
      <c r="J1228" s="84"/>
      <c r="K1228" s="84"/>
      <c r="L1228" s="84"/>
    </row>
    <row r="1229" spans="1:12" ht="57" customHeight="1" x14ac:dyDescent="0.4">
      <c r="A1229" s="84"/>
      <c r="B1229" s="85"/>
      <c r="C1229" s="87"/>
      <c r="D1229" s="88"/>
      <c r="E1229" s="86"/>
      <c r="F1229" s="89"/>
      <c r="G1229" s="90">
        <f t="shared" si="38"/>
        <v>0</v>
      </c>
      <c r="H1229" s="91" t="str">
        <f t="shared" si="39"/>
        <v/>
      </c>
      <c r="I1229" s="92"/>
      <c r="J1229" s="84"/>
      <c r="K1229" s="84"/>
      <c r="L1229" s="84"/>
    </row>
    <row r="1230" spans="1:12" ht="57" customHeight="1" x14ac:dyDescent="0.4">
      <c r="A1230" s="84"/>
      <c r="B1230" s="85"/>
      <c r="C1230" s="87"/>
      <c r="D1230" s="88"/>
      <c r="E1230" s="86"/>
      <c r="F1230" s="89"/>
      <c r="G1230" s="90">
        <f t="shared" si="38"/>
        <v>0</v>
      </c>
      <c r="H1230" s="91" t="str">
        <f t="shared" si="39"/>
        <v/>
      </c>
      <c r="I1230" s="92"/>
      <c r="J1230" s="84"/>
      <c r="K1230" s="84"/>
      <c r="L1230" s="84"/>
    </row>
    <row r="1231" spans="1:12" ht="57" customHeight="1" x14ac:dyDescent="0.4">
      <c r="A1231" s="84"/>
      <c r="B1231" s="85"/>
      <c r="C1231" s="87"/>
      <c r="D1231" s="88"/>
      <c r="E1231" s="86"/>
      <c r="F1231" s="89"/>
      <c r="G1231" s="90">
        <f t="shared" si="38"/>
        <v>0</v>
      </c>
      <c r="H1231" s="91" t="str">
        <f t="shared" si="39"/>
        <v/>
      </c>
      <c r="I1231" s="92"/>
      <c r="J1231" s="84"/>
      <c r="K1231" s="84"/>
      <c r="L1231" s="84"/>
    </row>
    <row r="1232" spans="1:12" ht="57" customHeight="1" x14ac:dyDescent="0.4">
      <c r="A1232" s="84"/>
      <c r="B1232" s="85"/>
      <c r="C1232" s="87"/>
      <c r="D1232" s="88"/>
      <c r="E1232" s="86"/>
      <c r="F1232" s="89"/>
      <c r="G1232" s="90">
        <f t="shared" si="38"/>
        <v>0</v>
      </c>
      <c r="H1232" s="91" t="str">
        <f t="shared" si="39"/>
        <v/>
      </c>
      <c r="I1232" s="92"/>
      <c r="J1232" s="84"/>
      <c r="K1232" s="84"/>
      <c r="L1232" s="84"/>
    </row>
    <row r="1233" spans="1:12" ht="57" customHeight="1" x14ac:dyDescent="0.4">
      <c r="A1233" s="84"/>
      <c r="B1233" s="85"/>
      <c r="C1233" s="87"/>
      <c r="D1233" s="88"/>
      <c r="E1233" s="86"/>
      <c r="F1233" s="89"/>
      <c r="G1233" s="90">
        <f t="shared" si="38"/>
        <v>0</v>
      </c>
      <c r="H1233" s="91" t="str">
        <f t="shared" si="39"/>
        <v/>
      </c>
      <c r="I1233" s="92"/>
      <c r="J1233" s="84"/>
      <c r="K1233" s="84"/>
      <c r="L1233" s="84"/>
    </row>
    <row r="1234" spans="1:12" ht="57" customHeight="1" x14ac:dyDescent="0.4">
      <c r="A1234" s="84"/>
      <c r="B1234" s="85"/>
      <c r="C1234" s="87"/>
      <c r="D1234" s="88"/>
      <c r="E1234" s="86"/>
      <c r="F1234" s="89"/>
      <c r="G1234" s="90">
        <f t="shared" si="38"/>
        <v>0</v>
      </c>
      <c r="H1234" s="91" t="str">
        <f t="shared" si="39"/>
        <v/>
      </c>
      <c r="I1234" s="92"/>
      <c r="J1234" s="84"/>
      <c r="K1234" s="84"/>
      <c r="L1234" s="84"/>
    </row>
    <row r="1235" spans="1:12" ht="57" customHeight="1" x14ac:dyDescent="0.4">
      <c r="A1235" s="84"/>
      <c r="B1235" s="85"/>
      <c r="C1235" s="87"/>
      <c r="D1235" s="88"/>
      <c r="E1235" s="86"/>
      <c r="F1235" s="89"/>
      <c r="G1235" s="90">
        <f t="shared" si="38"/>
        <v>0</v>
      </c>
      <c r="H1235" s="91" t="str">
        <f t="shared" si="39"/>
        <v/>
      </c>
      <c r="I1235" s="92"/>
      <c r="J1235" s="84"/>
      <c r="K1235" s="84"/>
      <c r="L1235" s="84"/>
    </row>
    <row r="1236" spans="1:12" ht="57" customHeight="1" x14ac:dyDescent="0.4">
      <c r="A1236" s="84"/>
      <c r="B1236" s="85"/>
      <c r="C1236" s="87"/>
      <c r="D1236" s="88"/>
      <c r="E1236" s="86"/>
      <c r="F1236" s="89"/>
      <c r="G1236" s="90">
        <f t="shared" si="38"/>
        <v>0</v>
      </c>
      <c r="H1236" s="91" t="str">
        <f t="shared" si="39"/>
        <v/>
      </c>
      <c r="I1236" s="92"/>
      <c r="J1236" s="84"/>
      <c r="K1236" s="84"/>
      <c r="L1236" s="84"/>
    </row>
    <row r="1237" spans="1:12" ht="57" customHeight="1" x14ac:dyDescent="0.4">
      <c r="A1237" s="84"/>
      <c r="B1237" s="85"/>
      <c r="C1237" s="87"/>
      <c r="D1237" s="88"/>
      <c r="E1237" s="86"/>
      <c r="F1237" s="89"/>
      <c r="G1237" s="90">
        <f t="shared" si="38"/>
        <v>0</v>
      </c>
      <c r="H1237" s="91" t="str">
        <f t="shared" si="39"/>
        <v/>
      </c>
      <c r="I1237" s="92"/>
      <c r="J1237" s="84"/>
      <c r="K1237" s="84"/>
      <c r="L1237" s="84"/>
    </row>
    <row r="1238" spans="1:12" ht="57" customHeight="1" x14ac:dyDescent="0.4">
      <c r="A1238" s="84"/>
      <c r="B1238" s="85"/>
      <c r="C1238" s="87"/>
      <c r="D1238" s="88"/>
      <c r="E1238" s="86"/>
      <c r="F1238" s="89"/>
      <c r="G1238" s="90">
        <f t="shared" si="38"/>
        <v>0</v>
      </c>
      <c r="H1238" s="91" t="str">
        <f t="shared" si="39"/>
        <v/>
      </c>
      <c r="I1238" s="92"/>
      <c r="J1238" s="84"/>
      <c r="K1238" s="84"/>
      <c r="L1238" s="84"/>
    </row>
    <row r="1239" spans="1:12" ht="57" customHeight="1" x14ac:dyDescent="0.4">
      <c r="A1239" s="84"/>
      <c r="B1239" s="85"/>
      <c r="C1239" s="87"/>
      <c r="D1239" s="88"/>
      <c r="E1239" s="86"/>
      <c r="F1239" s="89"/>
      <c r="G1239" s="90">
        <f t="shared" si="38"/>
        <v>0</v>
      </c>
      <c r="H1239" s="91" t="str">
        <f t="shared" si="39"/>
        <v/>
      </c>
      <c r="I1239" s="92"/>
      <c r="J1239" s="84"/>
      <c r="K1239" s="84"/>
      <c r="L1239" s="84"/>
    </row>
    <row r="1240" spans="1:12" ht="57" customHeight="1" x14ac:dyDescent="0.4">
      <c r="A1240" s="84"/>
      <c r="B1240" s="85"/>
      <c r="C1240" s="87"/>
      <c r="D1240" s="88"/>
      <c r="E1240" s="86"/>
      <c r="F1240" s="89"/>
      <c r="G1240" s="90">
        <f t="shared" si="38"/>
        <v>0</v>
      </c>
      <c r="H1240" s="91" t="str">
        <f t="shared" si="39"/>
        <v/>
      </c>
      <c r="I1240" s="92"/>
      <c r="J1240" s="84"/>
      <c r="K1240" s="84"/>
      <c r="L1240" s="84"/>
    </row>
    <row r="1241" spans="1:12" ht="57" customHeight="1" x14ac:dyDescent="0.4">
      <c r="A1241" s="84"/>
      <c r="B1241" s="85"/>
      <c r="C1241" s="87"/>
      <c r="D1241" s="88"/>
      <c r="E1241" s="86"/>
      <c r="F1241" s="89"/>
      <c r="G1241" s="90">
        <f t="shared" si="38"/>
        <v>0</v>
      </c>
      <c r="H1241" s="91" t="str">
        <f t="shared" si="39"/>
        <v/>
      </c>
      <c r="I1241" s="92"/>
      <c r="J1241" s="84"/>
      <c r="K1241" s="84"/>
      <c r="L1241" s="84"/>
    </row>
    <row r="1242" spans="1:12" ht="57" customHeight="1" x14ac:dyDescent="0.4">
      <c r="A1242" s="84"/>
      <c r="B1242" s="85"/>
      <c r="C1242" s="87"/>
      <c r="D1242" s="88"/>
      <c r="E1242" s="86"/>
      <c r="F1242" s="89"/>
      <c r="G1242" s="90">
        <f t="shared" si="38"/>
        <v>0</v>
      </c>
      <c r="H1242" s="91" t="str">
        <f t="shared" si="39"/>
        <v/>
      </c>
      <c r="I1242" s="92"/>
      <c r="J1242" s="84"/>
      <c r="K1242" s="84"/>
      <c r="L1242" s="84"/>
    </row>
    <row r="1243" spans="1:12" ht="57" customHeight="1" x14ac:dyDescent="0.4">
      <c r="A1243" s="84"/>
      <c r="B1243" s="85"/>
      <c r="C1243" s="87"/>
      <c r="D1243" s="88"/>
      <c r="E1243" s="86"/>
      <c r="F1243" s="89"/>
      <c r="G1243" s="90">
        <f t="shared" si="38"/>
        <v>0</v>
      </c>
      <c r="H1243" s="91" t="str">
        <f t="shared" si="39"/>
        <v/>
      </c>
      <c r="I1243" s="92"/>
      <c r="J1243" s="84"/>
      <c r="K1243" s="84"/>
      <c r="L1243" s="84"/>
    </row>
    <row r="1244" spans="1:12" ht="57" customHeight="1" x14ac:dyDescent="0.4">
      <c r="A1244" s="84"/>
      <c r="B1244" s="85"/>
      <c r="C1244" s="87"/>
      <c r="D1244" s="88"/>
      <c r="E1244" s="86"/>
      <c r="F1244" s="89"/>
      <c r="G1244" s="90">
        <f t="shared" si="38"/>
        <v>0</v>
      </c>
      <c r="H1244" s="91" t="str">
        <f t="shared" si="39"/>
        <v/>
      </c>
      <c r="I1244" s="92"/>
      <c r="J1244" s="84"/>
      <c r="K1244" s="84"/>
      <c r="L1244" s="84"/>
    </row>
    <row r="1245" spans="1:12" ht="57" customHeight="1" x14ac:dyDescent="0.4">
      <c r="A1245" s="84"/>
      <c r="B1245" s="85"/>
      <c r="C1245" s="87"/>
      <c r="D1245" s="88"/>
      <c r="E1245" s="86"/>
      <c r="F1245" s="89"/>
      <c r="G1245" s="90">
        <f t="shared" si="38"/>
        <v>0</v>
      </c>
      <c r="H1245" s="91" t="str">
        <f t="shared" si="39"/>
        <v/>
      </c>
      <c r="I1245" s="92"/>
      <c r="J1245" s="84"/>
      <c r="K1245" s="84"/>
      <c r="L1245" s="84"/>
    </row>
    <row r="1246" spans="1:12" ht="57" customHeight="1" x14ac:dyDescent="0.4">
      <c r="A1246" s="84"/>
      <c r="B1246" s="85"/>
      <c r="C1246" s="87"/>
      <c r="D1246" s="88"/>
      <c r="E1246" s="86"/>
      <c r="F1246" s="89"/>
      <c r="G1246" s="90">
        <f t="shared" si="38"/>
        <v>0</v>
      </c>
      <c r="H1246" s="91" t="str">
        <f t="shared" si="39"/>
        <v/>
      </c>
      <c r="I1246" s="92"/>
      <c r="J1246" s="84"/>
      <c r="K1246" s="84"/>
      <c r="L1246" s="84"/>
    </row>
    <row r="1247" spans="1:12" ht="57" customHeight="1" x14ac:dyDescent="0.4">
      <c r="A1247" s="84"/>
      <c r="B1247" s="85"/>
      <c r="C1247" s="87"/>
      <c r="D1247" s="88"/>
      <c r="E1247" s="86"/>
      <c r="F1247" s="89"/>
      <c r="G1247" s="90">
        <f t="shared" si="38"/>
        <v>0</v>
      </c>
      <c r="H1247" s="91" t="str">
        <f t="shared" si="39"/>
        <v/>
      </c>
      <c r="I1247" s="92"/>
      <c r="J1247" s="84"/>
      <c r="K1247" s="84"/>
      <c r="L1247" s="84"/>
    </row>
    <row r="1248" spans="1:12" ht="57" customHeight="1" x14ac:dyDescent="0.4">
      <c r="A1248" s="84"/>
      <c r="B1248" s="85"/>
      <c r="C1248" s="87"/>
      <c r="D1248" s="88"/>
      <c r="E1248" s="86"/>
      <c r="F1248" s="89"/>
      <c r="G1248" s="90">
        <f t="shared" si="38"/>
        <v>0</v>
      </c>
      <c r="H1248" s="91" t="str">
        <f t="shared" si="39"/>
        <v/>
      </c>
      <c r="I1248" s="92"/>
      <c r="J1248" s="84"/>
      <c r="K1248" s="84"/>
      <c r="L1248" s="84"/>
    </row>
    <row r="1249" spans="1:12" ht="57" customHeight="1" x14ac:dyDescent="0.4">
      <c r="A1249" s="84"/>
      <c r="B1249" s="85"/>
      <c r="C1249" s="87"/>
      <c r="D1249" s="88"/>
      <c r="E1249" s="86"/>
      <c r="F1249" s="89"/>
      <c r="G1249" s="90">
        <f t="shared" si="38"/>
        <v>0</v>
      </c>
      <c r="H1249" s="91" t="str">
        <f t="shared" si="39"/>
        <v/>
      </c>
      <c r="I1249" s="92"/>
      <c r="J1249" s="84"/>
      <c r="K1249" s="84"/>
      <c r="L1249" s="84"/>
    </row>
    <row r="1250" spans="1:12" ht="57" customHeight="1" x14ac:dyDescent="0.4">
      <c r="A1250" s="84"/>
      <c r="B1250" s="85"/>
      <c r="C1250" s="87"/>
      <c r="D1250" s="88"/>
      <c r="E1250" s="86"/>
      <c r="F1250" s="89"/>
      <c r="G1250" s="90">
        <f t="shared" si="38"/>
        <v>0</v>
      </c>
      <c r="H1250" s="91" t="str">
        <f t="shared" si="39"/>
        <v/>
      </c>
      <c r="I1250" s="92"/>
      <c r="J1250" s="84"/>
      <c r="K1250" s="84"/>
      <c r="L1250" s="84"/>
    </row>
    <row r="1251" spans="1:12" ht="57" customHeight="1" x14ac:dyDescent="0.4">
      <c r="A1251" s="84"/>
      <c r="B1251" s="85"/>
      <c r="C1251" s="87"/>
      <c r="D1251" s="88"/>
      <c r="E1251" s="86"/>
      <c r="F1251" s="89"/>
      <c r="G1251" s="90">
        <f t="shared" si="38"/>
        <v>0</v>
      </c>
      <c r="H1251" s="91" t="str">
        <f t="shared" si="39"/>
        <v/>
      </c>
      <c r="I1251" s="92"/>
      <c r="J1251" s="84"/>
      <c r="K1251" s="84"/>
      <c r="L1251" s="84"/>
    </row>
    <row r="1252" spans="1:12" ht="57" customHeight="1" x14ac:dyDescent="0.4">
      <c r="A1252" s="84"/>
      <c r="B1252" s="85"/>
      <c r="C1252" s="87"/>
      <c r="D1252" s="88"/>
      <c r="E1252" s="86"/>
      <c r="F1252" s="89"/>
      <c r="G1252" s="90">
        <f t="shared" si="38"/>
        <v>0</v>
      </c>
      <c r="H1252" s="91" t="str">
        <f t="shared" si="39"/>
        <v/>
      </c>
      <c r="I1252" s="92"/>
      <c r="J1252" s="84"/>
      <c r="K1252" s="84"/>
      <c r="L1252" s="84"/>
    </row>
    <row r="1253" spans="1:12" ht="57" customHeight="1" x14ac:dyDescent="0.4">
      <c r="A1253" s="84"/>
      <c r="B1253" s="85"/>
      <c r="C1253" s="87"/>
      <c r="D1253" s="88"/>
      <c r="E1253" s="86"/>
      <c r="F1253" s="89"/>
      <c r="G1253" s="90">
        <f t="shared" si="38"/>
        <v>0</v>
      </c>
      <c r="H1253" s="91" t="str">
        <f t="shared" si="39"/>
        <v/>
      </c>
      <c r="I1253" s="92"/>
      <c r="J1253" s="84"/>
      <c r="K1253" s="84"/>
      <c r="L1253" s="84"/>
    </row>
    <row r="1254" spans="1:12" ht="57" customHeight="1" x14ac:dyDescent="0.4">
      <c r="A1254" s="84"/>
      <c r="B1254" s="85"/>
      <c r="C1254" s="87"/>
      <c r="D1254" s="88"/>
      <c r="E1254" s="86"/>
      <c r="F1254" s="89"/>
      <c r="G1254" s="90">
        <f t="shared" si="38"/>
        <v>0</v>
      </c>
      <c r="H1254" s="91" t="str">
        <f t="shared" si="39"/>
        <v/>
      </c>
      <c r="I1254" s="92"/>
      <c r="J1254" s="84"/>
      <c r="K1254" s="84"/>
      <c r="L1254" s="84"/>
    </row>
    <row r="1255" spans="1:12" ht="57" customHeight="1" x14ac:dyDescent="0.4">
      <c r="A1255" s="84"/>
      <c r="B1255" s="85"/>
      <c r="C1255" s="87"/>
      <c r="D1255" s="88"/>
      <c r="E1255" s="86"/>
      <c r="F1255" s="89"/>
      <c r="G1255" s="90">
        <f t="shared" si="38"/>
        <v>0</v>
      </c>
      <c r="H1255" s="91" t="str">
        <f t="shared" si="39"/>
        <v/>
      </c>
      <c r="I1255" s="92"/>
      <c r="J1255" s="84"/>
      <c r="K1255" s="84"/>
      <c r="L1255" s="84"/>
    </row>
    <row r="1256" spans="1:12" ht="57" customHeight="1" x14ac:dyDescent="0.4">
      <c r="A1256" s="84"/>
      <c r="B1256" s="85"/>
      <c r="C1256" s="87"/>
      <c r="D1256" s="88"/>
      <c r="E1256" s="86"/>
      <c r="F1256" s="89"/>
      <c r="G1256" s="90">
        <f t="shared" si="38"/>
        <v>0</v>
      </c>
      <c r="H1256" s="91" t="str">
        <f t="shared" si="39"/>
        <v/>
      </c>
      <c r="I1256" s="92"/>
      <c r="J1256" s="84"/>
      <c r="K1256" s="84"/>
      <c r="L1256" s="84"/>
    </row>
    <row r="1257" spans="1:12" ht="57" customHeight="1" x14ac:dyDescent="0.4">
      <c r="A1257" s="84"/>
      <c r="B1257" s="85"/>
      <c r="C1257" s="87"/>
      <c r="D1257" s="88"/>
      <c r="E1257" s="86"/>
      <c r="F1257" s="89"/>
      <c r="G1257" s="90">
        <f t="shared" si="38"/>
        <v>0</v>
      </c>
      <c r="H1257" s="91" t="str">
        <f t="shared" si="39"/>
        <v/>
      </c>
      <c r="I1257" s="92"/>
      <c r="J1257" s="84"/>
      <c r="K1257" s="84"/>
      <c r="L1257" s="84"/>
    </row>
    <row r="1258" spans="1:12" ht="57" customHeight="1" x14ac:dyDescent="0.4">
      <c r="A1258" s="84"/>
      <c r="B1258" s="85"/>
      <c r="C1258" s="87"/>
      <c r="D1258" s="88"/>
      <c r="E1258" s="86"/>
      <c r="F1258" s="89"/>
      <c r="G1258" s="90">
        <f t="shared" si="38"/>
        <v>0</v>
      </c>
      <c r="H1258" s="91" t="str">
        <f t="shared" si="39"/>
        <v/>
      </c>
      <c r="I1258" s="92"/>
      <c r="J1258" s="84"/>
      <c r="K1258" s="84"/>
      <c r="L1258" s="84"/>
    </row>
    <row r="1259" spans="1:12" ht="57" customHeight="1" x14ac:dyDescent="0.4">
      <c r="A1259" s="84"/>
      <c r="B1259" s="85"/>
      <c r="C1259" s="87"/>
      <c r="D1259" s="88"/>
      <c r="E1259" s="86"/>
      <c r="F1259" s="89"/>
      <c r="G1259" s="90">
        <f t="shared" si="38"/>
        <v>0</v>
      </c>
      <c r="H1259" s="91" t="str">
        <f t="shared" si="39"/>
        <v/>
      </c>
      <c r="I1259" s="92"/>
      <c r="J1259" s="84"/>
      <c r="K1259" s="84"/>
      <c r="L1259" s="84"/>
    </row>
    <row r="1260" spans="1:12" ht="57" customHeight="1" x14ac:dyDescent="0.4">
      <c r="A1260" s="84"/>
      <c r="B1260" s="85"/>
      <c r="C1260" s="87"/>
      <c r="D1260" s="88"/>
      <c r="E1260" s="86"/>
      <c r="F1260" s="89"/>
      <c r="G1260" s="90">
        <f t="shared" si="38"/>
        <v>0</v>
      </c>
      <c r="H1260" s="91" t="str">
        <f t="shared" si="39"/>
        <v/>
      </c>
      <c r="I1260" s="92"/>
      <c r="J1260" s="84"/>
      <c r="K1260" s="84"/>
      <c r="L1260" s="84"/>
    </row>
    <row r="1261" spans="1:12" ht="57" customHeight="1" x14ac:dyDescent="0.4">
      <c r="A1261" s="84"/>
      <c r="B1261" s="85"/>
      <c r="C1261" s="87"/>
      <c r="D1261" s="88"/>
      <c r="E1261" s="86"/>
      <c r="F1261" s="89"/>
      <c r="G1261" s="90">
        <f t="shared" si="38"/>
        <v>0</v>
      </c>
      <c r="H1261" s="91" t="str">
        <f t="shared" si="39"/>
        <v/>
      </c>
      <c r="I1261" s="92"/>
      <c r="J1261" s="84"/>
      <c r="K1261" s="84"/>
      <c r="L1261" s="84"/>
    </row>
    <row r="1262" spans="1:12" ht="57" customHeight="1" x14ac:dyDescent="0.4">
      <c r="A1262" s="84"/>
      <c r="B1262" s="85"/>
      <c r="C1262" s="87"/>
      <c r="D1262" s="88"/>
      <c r="E1262" s="86"/>
      <c r="F1262" s="89"/>
      <c r="G1262" s="90">
        <f t="shared" si="38"/>
        <v>0</v>
      </c>
      <c r="H1262" s="91" t="str">
        <f t="shared" si="39"/>
        <v/>
      </c>
      <c r="I1262" s="92"/>
      <c r="J1262" s="84"/>
      <c r="K1262" s="84"/>
      <c r="L1262" s="84"/>
    </row>
    <row r="1263" spans="1:12" ht="57" customHeight="1" x14ac:dyDescent="0.4">
      <c r="A1263" s="84"/>
      <c r="B1263" s="85"/>
      <c r="C1263" s="87"/>
      <c r="D1263" s="88"/>
      <c r="E1263" s="86"/>
      <c r="F1263" s="89"/>
      <c r="G1263" s="90">
        <f t="shared" si="38"/>
        <v>0</v>
      </c>
      <c r="H1263" s="91" t="str">
        <f t="shared" si="39"/>
        <v/>
      </c>
      <c r="I1263" s="92"/>
      <c r="J1263" s="84"/>
      <c r="K1263" s="84"/>
      <c r="L1263" s="84"/>
    </row>
    <row r="1264" spans="1:12" ht="57" customHeight="1" x14ac:dyDescent="0.4">
      <c r="A1264" s="84"/>
      <c r="B1264" s="85"/>
      <c r="C1264" s="87"/>
      <c r="D1264" s="88"/>
      <c r="E1264" s="86"/>
      <c r="F1264" s="89"/>
      <c r="G1264" s="90">
        <f t="shared" si="38"/>
        <v>0</v>
      </c>
      <c r="H1264" s="91" t="str">
        <f t="shared" si="39"/>
        <v/>
      </c>
      <c r="I1264" s="92"/>
      <c r="J1264" s="84"/>
      <c r="K1264" s="84"/>
      <c r="L1264" s="84"/>
    </row>
    <row r="1265" spans="1:12" ht="57" customHeight="1" x14ac:dyDescent="0.4">
      <c r="A1265" s="84"/>
      <c r="B1265" s="85"/>
      <c r="C1265" s="87"/>
      <c r="D1265" s="88"/>
      <c r="E1265" s="86"/>
      <c r="F1265" s="89"/>
      <c r="G1265" s="90">
        <f t="shared" si="38"/>
        <v>0</v>
      </c>
      <c r="H1265" s="91" t="str">
        <f t="shared" si="39"/>
        <v/>
      </c>
      <c r="I1265" s="92"/>
      <c r="J1265" s="84"/>
      <c r="K1265" s="84"/>
      <c r="L1265" s="84"/>
    </row>
    <row r="1266" spans="1:12" ht="57" customHeight="1" x14ac:dyDescent="0.4">
      <c r="A1266" s="84"/>
      <c r="B1266" s="85"/>
      <c r="C1266" s="87"/>
      <c r="D1266" s="88"/>
      <c r="E1266" s="86"/>
      <c r="F1266" s="89"/>
      <c r="G1266" s="90">
        <f t="shared" si="38"/>
        <v>0</v>
      </c>
      <c r="H1266" s="91" t="str">
        <f t="shared" si="39"/>
        <v/>
      </c>
      <c r="I1266" s="92"/>
      <c r="J1266" s="84"/>
      <c r="K1266" s="84"/>
      <c r="L1266" s="84"/>
    </row>
    <row r="1267" spans="1:12" ht="57" customHeight="1" x14ac:dyDescent="0.4">
      <c r="A1267" s="84"/>
      <c r="B1267" s="85"/>
      <c r="C1267" s="87"/>
      <c r="D1267" s="88"/>
      <c r="E1267" s="86"/>
      <c r="F1267" s="89"/>
      <c r="G1267" s="90">
        <f t="shared" si="38"/>
        <v>0</v>
      </c>
      <c r="H1267" s="91" t="str">
        <f t="shared" si="39"/>
        <v/>
      </c>
      <c r="I1267" s="92"/>
      <c r="J1267" s="84"/>
      <c r="K1267" s="84"/>
      <c r="L1267" s="84"/>
    </row>
    <row r="1268" spans="1:12" ht="57" customHeight="1" x14ac:dyDescent="0.4">
      <c r="A1268" s="84"/>
      <c r="B1268" s="85"/>
      <c r="C1268" s="87"/>
      <c r="D1268" s="88"/>
      <c r="E1268" s="86"/>
      <c r="F1268" s="89"/>
      <c r="G1268" s="90">
        <f t="shared" si="38"/>
        <v>0</v>
      </c>
      <c r="H1268" s="91" t="str">
        <f t="shared" si="39"/>
        <v/>
      </c>
      <c r="I1268" s="92"/>
      <c r="J1268" s="84"/>
      <c r="K1268" s="84"/>
      <c r="L1268" s="84"/>
    </row>
    <row r="1269" spans="1:12" ht="57" customHeight="1" x14ac:dyDescent="0.4">
      <c r="A1269" s="84"/>
      <c r="B1269" s="85"/>
      <c r="C1269" s="87"/>
      <c r="D1269" s="88"/>
      <c r="E1269" s="86"/>
      <c r="F1269" s="89"/>
      <c r="G1269" s="90">
        <f t="shared" si="38"/>
        <v>0</v>
      </c>
      <c r="H1269" s="91" t="str">
        <f t="shared" si="39"/>
        <v/>
      </c>
      <c r="I1269" s="92"/>
      <c r="J1269" s="84"/>
      <c r="K1269" s="84"/>
      <c r="L1269" s="84"/>
    </row>
    <row r="1270" spans="1:12" ht="57" customHeight="1" x14ac:dyDescent="0.4">
      <c r="A1270" s="84"/>
      <c r="B1270" s="85"/>
      <c r="C1270" s="87"/>
      <c r="D1270" s="88"/>
      <c r="E1270" s="86"/>
      <c r="F1270" s="89"/>
      <c r="G1270" s="90">
        <f t="shared" si="38"/>
        <v>0</v>
      </c>
      <c r="H1270" s="91" t="str">
        <f t="shared" si="39"/>
        <v/>
      </c>
      <c r="I1270" s="92"/>
      <c r="J1270" s="84"/>
      <c r="K1270" s="84"/>
      <c r="L1270" s="84"/>
    </row>
    <row r="1271" spans="1:12" ht="57" customHeight="1" x14ac:dyDescent="0.4">
      <c r="A1271" s="84"/>
      <c r="B1271" s="85"/>
      <c r="C1271" s="87"/>
      <c r="D1271" s="88"/>
      <c r="E1271" s="86"/>
      <c r="F1271" s="89"/>
      <c r="G1271" s="90">
        <f t="shared" si="38"/>
        <v>0</v>
      </c>
      <c r="H1271" s="91" t="str">
        <f t="shared" si="39"/>
        <v/>
      </c>
      <c r="I1271" s="92"/>
      <c r="J1271" s="84"/>
      <c r="K1271" s="84"/>
      <c r="L1271" s="84"/>
    </row>
    <row r="1272" spans="1:12" ht="57" customHeight="1" x14ac:dyDescent="0.4">
      <c r="A1272" s="84"/>
      <c r="B1272" s="85"/>
      <c r="C1272" s="87"/>
      <c r="D1272" s="88"/>
      <c r="E1272" s="86"/>
      <c r="F1272" s="89"/>
      <c r="G1272" s="90">
        <f t="shared" si="38"/>
        <v>0</v>
      </c>
      <c r="H1272" s="91" t="str">
        <f t="shared" si="39"/>
        <v/>
      </c>
      <c r="I1272" s="92"/>
      <c r="J1272" s="84"/>
      <c r="K1272" s="84"/>
      <c r="L1272" s="84"/>
    </row>
    <row r="1273" spans="1:12" ht="57" customHeight="1" x14ac:dyDescent="0.4">
      <c r="A1273" s="84"/>
      <c r="B1273" s="85"/>
      <c r="C1273" s="87"/>
      <c r="D1273" s="88"/>
      <c r="E1273" s="86"/>
      <c r="F1273" s="89"/>
      <c r="G1273" s="90">
        <f t="shared" si="38"/>
        <v>0</v>
      </c>
      <c r="H1273" s="91" t="str">
        <f t="shared" si="39"/>
        <v/>
      </c>
      <c r="I1273" s="92"/>
      <c r="J1273" s="84"/>
      <c r="K1273" s="84"/>
      <c r="L1273" s="84"/>
    </row>
    <row r="1274" spans="1:12" ht="57" customHeight="1" x14ac:dyDescent="0.4">
      <c r="A1274" s="84"/>
      <c r="B1274" s="85"/>
      <c r="C1274" s="87"/>
      <c r="D1274" s="88"/>
      <c r="E1274" s="86"/>
      <c r="F1274" s="89"/>
      <c r="G1274" s="90">
        <f t="shared" si="38"/>
        <v>0</v>
      </c>
      <c r="H1274" s="91" t="str">
        <f t="shared" si="39"/>
        <v/>
      </c>
      <c r="I1274" s="92"/>
      <c r="J1274" s="84"/>
      <c r="K1274" s="84"/>
      <c r="L1274" s="84"/>
    </row>
    <row r="1275" spans="1:12" ht="57" customHeight="1" x14ac:dyDescent="0.4">
      <c r="A1275" s="84"/>
      <c r="B1275" s="85"/>
      <c r="C1275" s="87"/>
      <c r="D1275" s="88"/>
      <c r="E1275" s="86"/>
      <c r="F1275" s="89"/>
      <c r="G1275" s="90">
        <f t="shared" si="38"/>
        <v>0</v>
      </c>
      <c r="H1275" s="91" t="str">
        <f t="shared" si="39"/>
        <v/>
      </c>
      <c r="I1275" s="92"/>
      <c r="J1275" s="84"/>
      <c r="K1275" s="84"/>
      <c r="L1275" s="84"/>
    </row>
    <row r="1276" spans="1:12" ht="57" customHeight="1" x14ac:dyDescent="0.4">
      <c r="A1276" s="84"/>
      <c r="B1276" s="85"/>
      <c r="C1276" s="87"/>
      <c r="D1276" s="88"/>
      <c r="E1276" s="86"/>
      <c r="F1276" s="89"/>
      <c r="G1276" s="90">
        <f t="shared" si="38"/>
        <v>0</v>
      </c>
      <c r="H1276" s="91" t="str">
        <f t="shared" si="39"/>
        <v/>
      </c>
      <c r="I1276" s="92"/>
      <c r="J1276" s="84"/>
      <c r="K1276" s="84"/>
      <c r="L1276" s="84"/>
    </row>
    <row r="1277" spans="1:12" ht="57" customHeight="1" x14ac:dyDescent="0.4">
      <c r="A1277" s="84"/>
      <c r="B1277" s="85"/>
      <c r="C1277" s="87"/>
      <c r="D1277" s="88"/>
      <c r="E1277" s="86"/>
      <c r="F1277" s="89"/>
      <c r="G1277" s="90">
        <f t="shared" si="38"/>
        <v>0</v>
      </c>
      <c r="H1277" s="91" t="str">
        <f t="shared" si="39"/>
        <v/>
      </c>
      <c r="I1277" s="92"/>
      <c r="J1277" s="84"/>
      <c r="K1277" s="84"/>
      <c r="L1277" s="84"/>
    </row>
    <row r="1278" spans="1:12" ht="57" customHeight="1" x14ac:dyDescent="0.4">
      <c r="A1278" s="84"/>
      <c r="B1278" s="85"/>
      <c r="C1278" s="87"/>
      <c r="D1278" s="88"/>
      <c r="E1278" s="86"/>
      <c r="F1278" s="89"/>
      <c r="G1278" s="90">
        <f t="shared" si="38"/>
        <v>0</v>
      </c>
      <c r="H1278" s="91" t="str">
        <f t="shared" si="39"/>
        <v/>
      </c>
      <c r="I1278" s="92"/>
      <c r="J1278" s="84"/>
      <c r="K1278" s="84"/>
      <c r="L1278" s="84"/>
    </row>
    <row r="1279" spans="1:12" ht="57" customHeight="1" x14ac:dyDescent="0.4">
      <c r="A1279" s="84"/>
      <c r="B1279" s="85"/>
      <c r="C1279" s="87"/>
      <c r="D1279" s="88"/>
      <c r="E1279" s="86"/>
      <c r="F1279" s="89"/>
      <c r="G1279" s="90">
        <f t="shared" si="38"/>
        <v>0</v>
      </c>
      <c r="H1279" s="91" t="str">
        <f t="shared" si="39"/>
        <v/>
      </c>
      <c r="I1279" s="92"/>
      <c r="J1279" s="84"/>
      <c r="K1279" s="84"/>
      <c r="L1279" s="84"/>
    </row>
    <row r="1280" spans="1:12" ht="57" customHeight="1" x14ac:dyDescent="0.4">
      <c r="A1280" s="84"/>
      <c r="B1280" s="85"/>
      <c r="C1280" s="87"/>
      <c r="D1280" s="88"/>
      <c r="E1280" s="86"/>
      <c r="F1280" s="89"/>
      <c r="G1280" s="90">
        <f t="shared" si="38"/>
        <v>0</v>
      </c>
      <c r="H1280" s="91" t="str">
        <f t="shared" si="39"/>
        <v/>
      </c>
      <c r="I1280" s="92"/>
      <c r="J1280" s="84"/>
      <c r="K1280" s="84"/>
      <c r="L1280" s="84"/>
    </row>
    <row r="1281" spans="1:12" ht="57" customHeight="1" x14ac:dyDescent="0.4">
      <c r="A1281" s="84"/>
      <c r="B1281" s="85"/>
      <c r="C1281" s="87"/>
      <c r="D1281" s="88"/>
      <c r="E1281" s="86"/>
      <c r="F1281" s="89"/>
      <c r="G1281" s="90">
        <f t="shared" si="38"/>
        <v>0</v>
      </c>
      <c r="H1281" s="91" t="str">
        <f t="shared" si="39"/>
        <v/>
      </c>
      <c r="I1281" s="92"/>
      <c r="J1281" s="84"/>
      <c r="K1281" s="84"/>
      <c r="L1281" s="84"/>
    </row>
    <row r="1282" spans="1:12" ht="57" customHeight="1" x14ac:dyDescent="0.4">
      <c r="A1282" s="84"/>
      <c r="B1282" s="85"/>
      <c r="C1282" s="87"/>
      <c r="D1282" s="88"/>
      <c r="E1282" s="86"/>
      <c r="F1282" s="89"/>
      <c r="G1282" s="90">
        <f t="shared" si="38"/>
        <v>0</v>
      </c>
      <c r="H1282" s="91" t="str">
        <f t="shared" si="39"/>
        <v/>
      </c>
      <c r="I1282" s="92"/>
      <c r="J1282" s="84"/>
      <c r="K1282" s="84"/>
      <c r="L1282" s="84"/>
    </row>
    <row r="1283" spans="1:12" ht="57" customHeight="1" x14ac:dyDescent="0.4">
      <c r="A1283" s="84"/>
      <c r="B1283" s="85"/>
      <c r="C1283" s="87"/>
      <c r="D1283" s="88"/>
      <c r="E1283" s="86"/>
      <c r="F1283" s="89"/>
      <c r="G1283" s="90">
        <f t="shared" si="38"/>
        <v>0</v>
      </c>
      <c r="H1283" s="91" t="str">
        <f t="shared" si="39"/>
        <v/>
      </c>
      <c r="I1283" s="92"/>
      <c r="J1283" s="84"/>
      <c r="K1283" s="84"/>
      <c r="L1283" s="84"/>
    </row>
    <row r="1284" spans="1:12" ht="57" customHeight="1" x14ac:dyDescent="0.4">
      <c r="A1284" s="84"/>
      <c r="B1284" s="85"/>
      <c r="C1284" s="87"/>
      <c r="D1284" s="88"/>
      <c r="E1284" s="86"/>
      <c r="F1284" s="89"/>
      <c r="G1284" s="90">
        <f t="shared" ref="G1284:G1347" si="40">IF(F1284="",(C1284*D1284),(C1284*D1284)*F1284)</f>
        <v>0</v>
      </c>
      <c r="H1284" s="91" t="str">
        <f t="shared" ref="H1284:H1347" si="41">IF(OR(C1284="",D1284=""),"",IF(G1284&lt;40,"PRIORITE 3",IF(G1284&gt;=90,"PRIORITE 1","PRIORITE 2")))</f>
        <v/>
      </c>
      <c r="I1284" s="92"/>
      <c r="J1284" s="84"/>
      <c r="K1284" s="84"/>
      <c r="L1284" s="84"/>
    </row>
    <row r="1285" spans="1:12" ht="57" customHeight="1" x14ac:dyDescent="0.4">
      <c r="A1285" s="84"/>
      <c r="B1285" s="85"/>
      <c r="C1285" s="87"/>
      <c r="D1285" s="88"/>
      <c r="E1285" s="86"/>
      <c r="F1285" s="89"/>
      <c r="G1285" s="90">
        <f t="shared" si="40"/>
        <v>0</v>
      </c>
      <c r="H1285" s="91" t="str">
        <f t="shared" si="41"/>
        <v/>
      </c>
      <c r="I1285" s="92"/>
      <c r="J1285" s="84"/>
      <c r="K1285" s="84"/>
      <c r="L1285" s="84"/>
    </row>
    <row r="1286" spans="1:12" ht="57" customHeight="1" x14ac:dyDescent="0.4">
      <c r="A1286" s="84"/>
      <c r="B1286" s="85"/>
      <c r="C1286" s="87"/>
      <c r="D1286" s="88"/>
      <c r="E1286" s="86"/>
      <c r="F1286" s="89"/>
      <c r="G1286" s="90">
        <f t="shared" si="40"/>
        <v>0</v>
      </c>
      <c r="H1286" s="91" t="str">
        <f t="shared" si="41"/>
        <v/>
      </c>
      <c r="I1286" s="92"/>
      <c r="J1286" s="84"/>
      <c r="K1286" s="84"/>
      <c r="L1286" s="84"/>
    </row>
    <row r="1287" spans="1:12" ht="57" customHeight="1" x14ac:dyDescent="0.4">
      <c r="A1287" s="84"/>
      <c r="B1287" s="85"/>
      <c r="C1287" s="87"/>
      <c r="D1287" s="88"/>
      <c r="E1287" s="86"/>
      <c r="F1287" s="89"/>
      <c r="G1287" s="90">
        <f t="shared" si="40"/>
        <v>0</v>
      </c>
      <c r="H1287" s="91" t="str">
        <f t="shared" si="41"/>
        <v/>
      </c>
      <c r="I1287" s="92"/>
      <c r="J1287" s="84"/>
      <c r="K1287" s="84"/>
      <c r="L1287" s="84"/>
    </row>
    <row r="1288" spans="1:12" ht="57" customHeight="1" x14ac:dyDescent="0.4">
      <c r="A1288" s="84"/>
      <c r="B1288" s="85"/>
      <c r="C1288" s="87"/>
      <c r="D1288" s="88"/>
      <c r="E1288" s="86"/>
      <c r="F1288" s="89"/>
      <c r="G1288" s="90">
        <f t="shared" si="40"/>
        <v>0</v>
      </c>
      <c r="H1288" s="91" t="str">
        <f t="shared" si="41"/>
        <v/>
      </c>
      <c r="I1288" s="92"/>
      <c r="J1288" s="84"/>
      <c r="K1288" s="84"/>
      <c r="L1288" s="84"/>
    </row>
    <row r="1289" spans="1:12" ht="57" customHeight="1" x14ac:dyDescent="0.4">
      <c r="A1289" s="84"/>
      <c r="B1289" s="85"/>
      <c r="C1289" s="87"/>
      <c r="D1289" s="88"/>
      <c r="E1289" s="86"/>
      <c r="F1289" s="89"/>
      <c r="G1289" s="90">
        <f t="shared" si="40"/>
        <v>0</v>
      </c>
      <c r="H1289" s="91" t="str">
        <f t="shared" si="41"/>
        <v/>
      </c>
      <c r="I1289" s="92"/>
      <c r="J1289" s="84"/>
      <c r="K1289" s="84"/>
      <c r="L1289" s="84"/>
    </row>
    <row r="1290" spans="1:12" ht="57" customHeight="1" x14ac:dyDescent="0.4">
      <c r="A1290" s="84"/>
      <c r="B1290" s="85"/>
      <c r="C1290" s="87"/>
      <c r="D1290" s="88"/>
      <c r="E1290" s="86"/>
      <c r="F1290" s="89"/>
      <c r="G1290" s="90">
        <f t="shared" si="40"/>
        <v>0</v>
      </c>
      <c r="H1290" s="91" t="str">
        <f t="shared" si="41"/>
        <v/>
      </c>
      <c r="I1290" s="92"/>
      <c r="J1290" s="84"/>
      <c r="K1290" s="84"/>
      <c r="L1290" s="84"/>
    </row>
    <row r="1291" spans="1:12" ht="57" customHeight="1" x14ac:dyDescent="0.4">
      <c r="A1291" s="84"/>
      <c r="B1291" s="85"/>
      <c r="C1291" s="87"/>
      <c r="D1291" s="88"/>
      <c r="E1291" s="86"/>
      <c r="F1291" s="89"/>
      <c r="G1291" s="90">
        <f t="shared" si="40"/>
        <v>0</v>
      </c>
      <c r="H1291" s="91" t="str">
        <f t="shared" si="41"/>
        <v/>
      </c>
      <c r="I1291" s="92"/>
      <c r="J1291" s="84"/>
      <c r="K1291" s="84"/>
      <c r="L1291" s="84"/>
    </row>
    <row r="1292" spans="1:12" ht="57" customHeight="1" x14ac:dyDescent="0.4">
      <c r="A1292" s="84"/>
      <c r="B1292" s="85"/>
      <c r="C1292" s="87"/>
      <c r="D1292" s="88"/>
      <c r="E1292" s="86"/>
      <c r="F1292" s="89"/>
      <c r="G1292" s="90">
        <f t="shared" si="40"/>
        <v>0</v>
      </c>
      <c r="H1292" s="91" t="str">
        <f t="shared" si="41"/>
        <v/>
      </c>
      <c r="I1292" s="92"/>
      <c r="J1292" s="84"/>
      <c r="K1292" s="84"/>
      <c r="L1292" s="84"/>
    </row>
    <row r="1293" spans="1:12" ht="57" customHeight="1" x14ac:dyDescent="0.4">
      <c r="A1293" s="84"/>
      <c r="B1293" s="85"/>
      <c r="C1293" s="87"/>
      <c r="D1293" s="88"/>
      <c r="E1293" s="86"/>
      <c r="F1293" s="89"/>
      <c r="G1293" s="90">
        <f t="shared" si="40"/>
        <v>0</v>
      </c>
      <c r="H1293" s="91" t="str">
        <f t="shared" si="41"/>
        <v/>
      </c>
      <c r="I1293" s="92"/>
      <c r="J1293" s="84"/>
      <c r="K1293" s="84"/>
      <c r="L1293" s="84"/>
    </row>
    <row r="1294" spans="1:12" ht="57" customHeight="1" x14ac:dyDescent="0.4">
      <c r="A1294" s="84"/>
      <c r="B1294" s="85"/>
      <c r="C1294" s="87"/>
      <c r="D1294" s="88"/>
      <c r="E1294" s="86"/>
      <c r="F1294" s="89"/>
      <c r="G1294" s="90">
        <f t="shared" si="40"/>
        <v>0</v>
      </c>
      <c r="H1294" s="91" t="str">
        <f t="shared" si="41"/>
        <v/>
      </c>
      <c r="I1294" s="92"/>
      <c r="J1294" s="84"/>
      <c r="K1294" s="84"/>
      <c r="L1294" s="84"/>
    </row>
    <row r="1295" spans="1:12" ht="57" customHeight="1" x14ac:dyDescent="0.4">
      <c r="A1295" s="84"/>
      <c r="B1295" s="85"/>
      <c r="C1295" s="87"/>
      <c r="D1295" s="88"/>
      <c r="E1295" s="86"/>
      <c r="F1295" s="89"/>
      <c r="G1295" s="90">
        <f t="shared" si="40"/>
        <v>0</v>
      </c>
      <c r="H1295" s="91" t="str">
        <f t="shared" si="41"/>
        <v/>
      </c>
      <c r="I1295" s="92"/>
      <c r="J1295" s="84"/>
      <c r="K1295" s="84"/>
      <c r="L1295" s="84"/>
    </row>
    <row r="1296" spans="1:12" ht="57" customHeight="1" x14ac:dyDescent="0.4">
      <c r="A1296" s="84"/>
      <c r="B1296" s="85"/>
      <c r="C1296" s="87"/>
      <c r="D1296" s="88"/>
      <c r="E1296" s="86"/>
      <c r="F1296" s="89"/>
      <c r="G1296" s="90">
        <f t="shared" si="40"/>
        <v>0</v>
      </c>
      <c r="H1296" s="91" t="str">
        <f t="shared" si="41"/>
        <v/>
      </c>
      <c r="I1296" s="92"/>
      <c r="J1296" s="84"/>
      <c r="K1296" s="84"/>
      <c r="L1296" s="84"/>
    </row>
    <row r="1297" spans="1:12" ht="57" customHeight="1" x14ac:dyDescent="0.4">
      <c r="A1297" s="84"/>
      <c r="B1297" s="85"/>
      <c r="C1297" s="87"/>
      <c r="D1297" s="88"/>
      <c r="E1297" s="86"/>
      <c r="F1297" s="89"/>
      <c r="G1297" s="90">
        <f t="shared" si="40"/>
        <v>0</v>
      </c>
      <c r="H1297" s="91" t="str">
        <f t="shared" si="41"/>
        <v/>
      </c>
      <c r="I1297" s="92"/>
      <c r="J1297" s="84"/>
      <c r="K1297" s="84"/>
      <c r="L1297" s="84"/>
    </row>
    <row r="1298" spans="1:12" ht="57" customHeight="1" x14ac:dyDescent="0.4">
      <c r="A1298" s="84"/>
      <c r="B1298" s="85"/>
      <c r="C1298" s="87"/>
      <c r="D1298" s="88"/>
      <c r="E1298" s="86"/>
      <c r="F1298" s="89"/>
      <c r="G1298" s="90">
        <f t="shared" si="40"/>
        <v>0</v>
      </c>
      <c r="H1298" s="91" t="str">
        <f t="shared" si="41"/>
        <v/>
      </c>
      <c r="I1298" s="92"/>
      <c r="J1298" s="84"/>
      <c r="K1298" s="84"/>
      <c r="L1298" s="84"/>
    </row>
    <row r="1299" spans="1:12" ht="57" customHeight="1" x14ac:dyDescent="0.4">
      <c r="A1299" s="84"/>
      <c r="B1299" s="85"/>
      <c r="C1299" s="87"/>
      <c r="D1299" s="88"/>
      <c r="E1299" s="86"/>
      <c r="F1299" s="89"/>
      <c r="G1299" s="90">
        <f t="shared" si="40"/>
        <v>0</v>
      </c>
      <c r="H1299" s="91" t="str">
        <f t="shared" si="41"/>
        <v/>
      </c>
      <c r="I1299" s="92"/>
      <c r="J1299" s="84"/>
      <c r="K1299" s="84"/>
      <c r="L1299" s="84"/>
    </row>
    <row r="1300" spans="1:12" ht="57" customHeight="1" x14ac:dyDescent="0.4">
      <c r="A1300" s="84"/>
      <c r="B1300" s="85"/>
      <c r="C1300" s="87"/>
      <c r="D1300" s="88"/>
      <c r="E1300" s="86"/>
      <c r="F1300" s="89"/>
      <c r="G1300" s="90">
        <f t="shared" si="40"/>
        <v>0</v>
      </c>
      <c r="H1300" s="91" t="str">
        <f t="shared" si="41"/>
        <v/>
      </c>
      <c r="I1300" s="92"/>
      <c r="J1300" s="84"/>
      <c r="K1300" s="84"/>
      <c r="L1300" s="84"/>
    </row>
    <row r="1301" spans="1:12" ht="57" customHeight="1" x14ac:dyDescent="0.4">
      <c r="A1301" s="84"/>
      <c r="B1301" s="85"/>
      <c r="C1301" s="87"/>
      <c r="D1301" s="88"/>
      <c r="E1301" s="86"/>
      <c r="F1301" s="89"/>
      <c r="G1301" s="90">
        <f t="shared" si="40"/>
        <v>0</v>
      </c>
      <c r="H1301" s="91" t="str">
        <f t="shared" si="41"/>
        <v/>
      </c>
      <c r="I1301" s="92"/>
      <c r="J1301" s="84"/>
      <c r="K1301" s="84"/>
      <c r="L1301" s="84"/>
    </row>
    <row r="1302" spans="1:12" ht="57" customHeight="1" x14ac:dyDescent="0.4">
      <c r="A1302" s="84"/>
      <c r="B1302" s="85"/>
      <c r="C1302" s="87"/>
      <c r="D1302" s="88"/>
      <c r="E1302" s="86"/>
      <c r="F1302" s="89"/>
      <c r="G1302" s="90">
        <f t="shared" si="40"/>
        <v>0</v>
      </c>
      <c r="H1302" s="91" t="str">
        <f t="shared" si="41"/>
        <v/>
      </c>
      <c r="I1302" s="92"/>
      <c r="J1302" s="84"/>
      <c r="K1302" s="84"/>
      <c r="L1302" s="84"/>
    </row>
    <row r="1303" spans="1:12" ht="57" customHeight="1" x14ac:dyDescent="0.4">
      <c r="A1303" s="84"/>
      <c r="B1303" s="85"/>
      <c r="C1303" s="87"/>
      <c r="D1303" s="88"/>
      <c r="E1303" s="86"/>
      <c r="F1303" s="89"/>
      <c r="G1303" s="90">
        <f t="shared" si="40"/>
        <v>0</v>
      </c>
      <c r="H1303" s="91" t="str">
        <f t="shared" si="41"/>
        <v/>
      </c>
      <c r="I1303" s="92"/>
      <c r="J1303" s="84"/>
      <c r="K1303" s="84"/>
      <c r="L1303" s="84"/>
    </row>
    <row r="1304" spans="1:12" ht="57" customHeight="1" x14ac:dyDescent="0.4">
      <c r="A1304" s="84"/>
      <c r="B1304" s="85"/>
      <c r="C1304" s="87"/>
      <c r="D1304" s="88"/>
      <c r="E1304" s="86"/>
      <c r="F1304" s="89"/>
      <c r="G1304" s="90">
        <f t="shared" si="40"/>
        <v>0</v>
      </c>
      <c r="H1304" s="91" t="str">
        <f t="shared" si="41"/>
        <v/>
      </c>
      <c r="I1304" s="92"/>
      <c r="J1304" s="84"/>
      <c r="K1304" s="84"/>
      <c r="L1304" s="84"/>
    </row>
    <row r="1305" spans="1:12" ht="57" customHeight="1" x14ac:dyDescent="0.4">
      <c r="A1305" s="84"/>
      <c r="B1305" s="85"/>
      <c r="C1305" s="87"/>
      <c r="D1305" s="88"/>
      <c r="E1305" s="86"/>
      <c r="F1305" s="89"/>
      <c r="G1305" s="90">
        <f t="shared" si="40"/>
        <v>0</v>
      </c>
      <c r="H1305" s="91" t="str">
        <f t="shared" si="41"/>
        <v/>
      </c>
      <c r="I1305" s="92"/>
      <c r="J1305" s="84"/>
      <c r="K1305" s="84"/>
      <c r="L1305" s="84"/>
    </row>
    <row r="1306" spans="1:12" ht="57" customHeight="1" x14ac:dyDescent="0.4">
      <c r="A1306" s="84"/>
      <c r="B1306" s="85"/>
      <c r="C1306" s="87"/>
      <c r="D1306" s="88"/>
      <c r="E1306" s="86"/>
      <c r="F1306" s="89"/>
      <c r="G1306" s="90">
        <f t="shared" si="40"/>
        <v>0</v>
      </c>
      <c r="H1306" s="91" t="str">
        <f t="shared" si="41"/>
        <v/>
      </c>
      <c r="I1306" s="92"/>
      <c r="J1306" s="84"/>
      <c r="K1306" s="84"/>
      <c r="L1306" s="84"/>
    </row>
    <row r="1307" spans="1:12" ht="57" customHeight="1" x14ac:dyDescent="0.4">
      <c r="A1307" s="84"/>
      <c r="B1307" s="85"/>
      <c r="C1307" s="87"/>
      <c r="D1307" s="88"/>
      <c r="E1307" s="86"/>
      <c r="F1307" s="89"/>
      <c r="G1307" s="90">
        <f t="shared" si="40"/>
        <v>0</v>
      </c>
      <c r="H1307" s="91" t="str">
        <f t="shared" si="41"/>
        <v/>
      </c>
      <c r="I1307" s="92"/>
      <c r="J1307" s="84"/>
      <c r="K1307" s="84"/>
      <c r="L1307" s="84"/>
    </row>
    <row r="1308" spans="1:12" ht="57" customHeight="1" x14ac:dyDescent="0.4">
      <c r="A1308" s="84"/>
      <c r="B1308" s="85"/>
      <c r="C1308" s="87"/>
      <c r="D1308" s="88"/>
      <c r="E1308" s="86"/>
      <c r="F1308" s="89"/>
      <c r="G1308" s="90">
        <f t="shared" si="40"/>
        <v>0</v>
      </c>
      <c r="H1308" s="91" t="str">
        <f t="shared" si="41"/>
        <v/>
      </c>
      <c r="I1308" s="92"/>
      <c r="J1308" s="84"/>
      <c r="K1308" s="84"/>
      <c r="L1308" s="84"/>
    </row>
    <row r="1309" spans="1:12" ht="57" customHeight="1" x14ac:dyDescent="0.4">
      <c r="A1309" s="84"/>
      <c r="B1309" s="85"/>
      <c r="C1309" s="87"/>
      <c r="D1309" s="88"/>
      <c r="E1309" s="86"/>
      <c r="F1309" s="89"/>
      <c r="G1309" s="90">
        <f t="shared" si="40"/>
        <v>0</v>
      </c>
      <c r="H1309" s="91" t="str">
        <f t="shared" si="41"/>
        <v/>
      </c>
      <c r="I1309" s="92"/>
      <c r="J1309" s="84"/>
      <c r="K1309" s="84"/>
      <c r="L1309" s="84"/>
    </row>
    <row r="1310" spans="1:12" ht="57" customHeight="1" x14ac:dyDescent="0.4">
      <c r="A1310" s="84"/>
      <c r="B1310" s="85"/>
      <c r="C1310" s="87"/>
      <c r="D1310" s="88"/>
      <c r="E1310" s="86"/>
      <c r="F1310" s="89"/>
      <c r="G1310" s="90">
        <f t="shared" si="40"/>
        <v>0</v>
      </c>
      <c r="H1310" s="91" t="str">
        <f t="shared" si="41"/>
        <v/>
      </c>
      <c r="I1310" s="92"/>
      <c r="J1310" s="84"/>
      <c r="K1310" s="84"/>
      <c r="L1310" s="84"/>
    </row>
    <row r="1311" spans="1:12" ht="57" customHeight="1" x14ac:dyDescent="0.4">
      <c r="A1311" s="84"/>
      <c r="B1311" s="85"/>
      <c r="C1311" s="87"/>
      <c r="D1311" s="88"/>
      <c r="E1311" s="86"/>
      <c r="F1311" s="89"/>
      <c r="G1311" s="90">
        <f t="shared" si="40"/>
        <v>0</v>
      </c>
      <c r="H1311" s="91" t="str">
        <f t="shared" si="41"/>
        <v/>
      </c>
      <c r="I1311" s="92"/>
      <c r="J1311" s="84"/>
      <c r="K1311" s="84"/>
      <c r="L1311" s="84"/>
    </row>
    <row r="1312" spans="1:12" ht="57" customHeight="1" x14ac:dyDescent="0.4">
      <c r="A1312" s="84"/>
      <c r="B1312" s="85"/>
      <c r="C1312" s="87"/>
      <c r="D1312" s="88"/>
      <c r="E1312" s="86"/>
      <c r="F1312" s="89"/>
      <c r="G1312" s="90">
        <f t="shared" si="40"/>
        <v>0</v>
      </c>
      <c r="H1312" s="91" t="str">
        <f t="shared" si="41"/>
        <v/>
      </c>
      <c r="I1312" s="92"/>
      <c r="J1312" s="84"/>
      <c r="K1312" s="84"/>
      <c r="L1312" s="84"/>
    </row>
    <row r="1313" spans="1:12" ht="57" customHeight="1" x14ac:dyDescent="0.4">
      <c r="A1313" s="84"/>
      <c r="B1313" s="85"/>
      <c r="C1313" s="87"/>
      <c r="D1313" s="88"/>
      <c r="E1313" s="86"/>
      <c r="F1313" s="89"/>
      <c r="G1313" s="90">
        <f t="shared" si="40"/>
        <v>0</v>
      </c>
      <c r="H1313" s="91" t="str">
        <f t="shared" si="41"/>
        <v/>
      </c>
      <c r="I1313" s="92"/>
      <c r="J1313" s="84"/>
      <c r="K1313" s="84"/>
      <c r="L1313" s="84"/>
    </row>
    <row r="1314" spans="1:12" ht="57" customHeight="1" x14ac:dyDescent="0.4">
      <c r="A1314" s="84"/>
      <c r="B1314" s="85"/>
      <c r="C1314" s="87"/>
      <c r="D1314" s="88"/>
      <c r="E1314" s="86"/>
      <c r="F1314" s="89"/>
      <c r="G1314" s="90">
        <f t="shared" si="40"/>
        <v>0</v>
      </c>
      <c r="H1314" s="91" t="str">
        <f t="shared" si="41"/>
        <v/>
      </c>
      <c r="I1314" s="92"/>
      <c r="J1314" s="84"/>
      <c r="K1314" s="84"/>
      <c r="L1314" s="84"/>
    </row>
    <row r="1315" spans="1:12" ht="57" customHeight="1" x14ac:dyDescent="0.4">
      <c r="A1315" s="84"/>
      <c r="B1315" s="85"/>
      <c r="C1315" s="87"/>
      <c r="D1315" s="88"/>
      <c r="E1315" s="86"/>
      <c r="F1315" s="89"/>
      <c r="G1315" s="90">
        <f t="shared" si="40"/>
        <v>0</v>
      </c>
      <c r="H1315" s="91" t="str">
        <f t="shared" si="41"/>
        <v/>
      </c>
      <c r="I1315" s="92"/>
      <c r="J1315" s="84"/>
      <c r="K1315" s="84"/>
      <c r="L1315" s="84"/>
    </row>
    <row r="1316" spans="1:12" ht="57" customHeight="1" x14ac:dyDescent="0.4">
      <c r="A1316" s="84"/>
      <c r="B1316" s="85"/>
      <c r="C1316" s="87"/>
      <c r="D1316" s="88"/>
      <c r="E1316" s="86"/>
      <c r="F1316" s="89"/>
      <c r="G1316" s="90">
        <f t="shared" si="40"/>
        <v>0</v>
      </c>
      <c r="H1316" s="91" t="str">
        <f t="shared" si="41"/>
        <v/>
      </c>
      <c r="I1316" s="92"/>
      <c r="J1316" s="84"/>
      <c r="K1316" s="84"/>
      <c r="L1316" s="84"/>
    </row>
    <row r="1317" spans="1:12" ht="57" customHeight="1" x14ac:dyDescent="0.4">
      <c r="A1317" s="84"/>
      <c r="B1317" s="85"/>
      <c r="C1317" s="87"/>
      <c r="D1317" s="88"/>
      <c r="E1317" s="86"/>
      <c r="F1317" s="89"/>
      <c r="G1317" s="90">
        <f t="shared" si="40"/>
        <v>0</v>
      </c>
      <c r="H1317" s="91" t="str">
        <f t="shared" si="41"/>
        <v/>
      </c>
      <c r="I1317" s="92"/>
      <c r="J1317" s="84"/>
      <c r="K1317" s="84"/>
      <c r="L1317" s="84"/>
    </row>
    <row r="1318" spans="1:12" ht="57" customHeight="1" x14ac:dyDescent="0.4">
      <c r="A1318" s="84"/>
      <c r="B1318" s="85"/>
      <c r="C1318" s="87"/>
      <c r="D1318" s="88"/>
      <c r="E1318" s="86"/>
      <c r="F1318" s="89"/>
      <c r="G1318" s="90">
        <f t="shared" si="40"/>
        <v>0</v>
      </c>
      <c r="H1318" s="91" t="str">
        <f t="shared" si="41"/>
        <v/>
      </c>
      <c r="I1318" s="92"/>
      <c r="J1318" s="84"/>
      <c r="K1318" s="84"/>
      <c r="L1318" s="84"/>
    </row>
    <row r="1319" spans="1:12" ht="57" customHeight="1" x14ac:dyDescent="0.4">
      <c r="A1319" s="84"/>
      <c r="B1319" s="85"/>
      <c r="C1319" s="87"/>
      <c r="D1319" s="88"/>
      <c r="E1319" s="86"/>
      <c r="F1319" s="89"/>
      <c r="G1319" s="90">
        <f t="shared" si="40"/>
        <v>0</v>
      </c>
      <c r="H1319" s="91" t="str">
        <f t="shared" si="41"/>
        <v/>
      </c>
      <c r="I1319" s="92"/>
      <c r="J1319" s="84"/>
      <c r="K1319" s="84"/>
      <c r="L1319" s="84"/>
    </row>
    <row r="1320" spans="1:12" ht="57" customHeight="1" x14ac:dyDescent="0.4">
      <c r="A1320" s="84"/>
      <c r="B1320" s="85"/>
      <c r="C1320" s="87"/>
      <c r="D1320" s="88"/>
      <c r="E1320" s="86"/>
      <c r="F1320" s="89"/>
      <c r="G1320" s="90">
        <f t="shared" si="40"/>
        <v>0</v>
      </c>
      <c r="H1320" s="91" t="str">
        <f t="shared" si="41"/>
        <v/>
      </c>
      <c r="I1320" s="92"/>
      <c r="J1320" s="84"/>
      <c r="K1320" s="84"/>
      <c r="L1320" s="84"/>
    </row>
    <row r="1321" spans="1:12" ht="57" customHeight="1" x14ac:dyDescent="0.4">
      <c r="A1321" s="84"/>
      <c r="B1321" s="85"/>
      <c r="C1321" s="87"/>
      <c r="D1321" s="88"/>
      <c r="E1321" s="86"/>
      <c r="F1321" s="89"/>
      <c r="G1321" s="90">
        <f t="shared" si="40"/>
        <v>0</v>
      </c>
      <c r="H1321" s="91" t="str">
        <f t="shared" si="41"/>
        <v/>
      </c>
      <c r="I1321" s="92"/>
      <c r="J1321" s="84"/>
      <c r="K1321" s="84"/>
      <c r="L1321" s="84"/>
    </row>
    <row r="1322" spans="1:12" ht="57" customHeight="1" x14ac:dyDescent="0.4">
      <c r="A1322" s="84"/>
      <c r="B1322" s="85"/>
      <c r="C1322" s="87"/>
      <c r="D1322" s="88"/>
      <c r="E1322" s="86"/>
      <c r="F1322" s="89"/>
      <c r="G1322" s="90">
        <f t="shared" si="40"/>
        <v>0</v>
      </c>
      <c r="H1322" s="91" t="str">
        <f t="shared" si="41"/>
        <v/>
      </c>
      <c r="I1322" s="92"/>
      <c r="J1322" s="84"/>
      <c r="K1322" s="84"/>
      <c r="L1322" s="84"/>
    </row>
    <row r="1323" spans="1:12" ht="57" customHeight="1" x14ac:dyDescent="0.4">
      <c r="A1323" s="84"/>
      <c r="B1323" s="85"/>
      <c r="C1323" s="87"/>
      <c r="D1323" s="88"/>
      <c r="E1323" s="86"/>
      <c r="F1323" s="89"/>
      <c r="G1323" s="90">
        <f t="shared" si="40"/>
        <v>0</v>
      </c>
      <c r="H1323" s="91" t="str">
        <f t="shared" si="41"/>
        <v/>
      </c>
      <c r="I1323" s="92"/>
      <c r="J1323" s="84"/>
      <c r="K1323" s="84"/>
      <c r="L1323" s="84"/>
    </row>
    <row r="1324" spans="1:12" ht="57" customHeight="1" x14ac:dyDescent="0.4">
      <c r="A1324" s="84"/>
      <c r="B1324" s="85"/>
      <c r="C1324" s="87"/>
      <c r="D1324" s="88"/>
      <c r="E1324" s="86"/>
      <c r="F1324" s="89"/>
      <c r="G1324" s="90">
        <f t="shared" si="40"/>
        <v>0</v>
      </c>
      <c r="H1324" s="91" t="str">
        <f t="shared" si="41"/>
        <v/>
      </c>
      <c r="I1324" s="92"/>
      <c r="J1324" s="84"/>
      <c r="K1324" s="84"/>
      <c r="L1324" s="84"/>
    </row>
    <row r="1325" spans="1:12" ht="57" customHeight="1" x14ac:dyDescent="0.4">
      <c r="A1325" s="84"/>
      <c r="B1325" s="85"/>
      <c r="C1325" s="87"/>
      <c r="D1325" s="88"/>
      <c r="E1325" s="86"/>
      <c r="F1325" s="89"/>
      <c r="G1325" s="90">
        <f t="shared" si="40"/>
        <v>0</v>
      </c>
      <c r="H1325" s="91" t="str">
        <f t="shared" si="41"/>
        <v/>
      </c>
      <c r="I1325" s="92"/>
      <c r="J1325" s="84"/>
      <c r="K1325" s="84"/>
      <c r="L1325" s="84"/>
    </row>
    <row r="1326" spans="1:12" ht="57" customHeight="1" x14ac:dyDescent="0.4">
      <c r="A1326" s="84"/>
      <c r="B1326" s="85"/>
      <c r="C1326" s="87"/>
      <c r="D1326" s="88"/>
      <c r="E1326" s="86"/>
      <c r="F1326" s="89"/>
      <c r="G1326" s="90">
        <f t="shared" si="40"/>
        <v>0</v>
      </c>
      <c r="H1326" s="91" t="str">
        <f t="shared" si="41"/>
        <v/>
      </c>
      <c r="I1326" s="92"/>
      <c r="J1326" s="84"/>
      <c r="K1326" s="84"/>
      <c r="L1326" s="84"/>
    </row>
    <row r="1327" spans="1:12" ht="57" customHeight="1" x14ac:dyDescent="0.4">
      <c r="A1327" s="84"/>
      <c r="B1327" s="85"/>
      <c r="C1327" s="87"/>
      <c r="D1327" s="88"/>
      <c r="E1327" s="86"/>
      <c r="F1327" s="89"/>
      <c r="G1327" s="90">
        <f t="shared" si="40"/>
        <v>0</v>
      </c>
      <c r="H1327" s="91" t="str">
        <f t="shared" si="41"/>
        <v/>
      </c>
      <c r="I1327" s="92"/>
      <c r="J1327" s="84"/>
      <c r="K1327" s="84"/>
      <c r="L1327" s="84"/>
    </row>
    <row r="1328" spans="1:12" ht="57" customHeight="1" x14ac:dyDescent="0.4">
      <c r="A1328" s="84"/>
      <c r="B1328" s="85"/>
      <c r="C1328" s="87"/>
      <c r="D1328" s="88"/>
      <c r="E1328" s="86"/>
      <c r="F1328" s="89"/>
      <c r="G1328" s="90">
        <f t="shared" si="40"/>
        <v>0</v>
      </c>
      <c r="H1328" s="91" t="str">
        <f t="shared" si="41"/>
        <v/>
      </c>
      <c r="I1328" s="92"/>
      <c r="J1328" s="84"/>
      <c r="K1328" s="84"/>
      <c r="L1328" s="84"/>
    </row>
    <row r="1329" spans="1:12" ht="57" customHeight="1" x14ac:dyDescent="0.4">
      <c r="A1329" s="84"/>
      <c r="B1329" s="85"/>
      <c r="C1329" s="87"/>
      <c r="D1329" s="88"/>
      <c r="E1329" s="86"/>
      <c r="F1329" s="89"/>
      <c r="G1329" s="90">
        <f t="shared" si="40"/>
        <v>0</v>
      </c>
      <c r="H1329" s="91" t="str">
        <f t="shared" si="41"/>
        <v/>
      </c>
      <c r="I1329" s="92"/>
      <c r="J1329" s="84"/>
      <c r="K1329" s="84"/>
      <c r="L1329" s="84"/>
    </row>
    <row r="1330" spans="1:12" ht="57" customHeight="1" x14ac:dyDescent="0.4">
      <c r="A1330" s="84"/>
      <c r="B1330" s="85"/>
      <c r="C1330" s="87"/>
      <c r="D1330" s="88"/>
      <c r="E1330" s="86"/>
      <c r="F1330" s="89"/>
      <c r="G1330" s="90">
        <f t="shared" si="40"/>
        <v>0</v>
      </c>
      <c r="H1330" s="91" t="str">
        <f t="shared" si="41"/>
        <v/>
      </c>
      <c r="I1330" s="92"/>
      <c r="J1330" s="84"/>
      <c r="K1330" s="84"/>
      <c r="L1330" s="84"/>
    </row>
    <row r="1331" spans="1:12" ht="57" customHeight="1" x14ac:dyDescent="0.4">
      <c r="A1331" s="84"/>
      <c r="B1331" s="85"/>
      <c r="C1331" s="87"/>
      <c r="D1331" s="88"/>
      <c r="E1331" s="86"/>
      <c r="F1331" s="89"/>
      <c r="G1331" s="90">
        <f t="shared" si="40"/>
        <v>0</v>
      </c>
      <c r="H1331" s="91" t="str">
        <f t="shared" si="41"/>
        <v/>
      </c>
      <c r="I1331" s="92"/>
      <c r="J1331" s="84"/>
      <c r="K1331" s="84"/>
      <c r="L1331" s="84"/>
    </row>
    <row r="1332" spans="1:12" ht="57" customHeight="1" x14ac:dyDescent="0.4">
      <c r="A1332" s="84"/>
      <c r="B1332" s="85"/>
      <c r="C1332" s="87"/>
      <c r="D1332" s="88"/>
      <c r="E1332" s="86"/>
      <c r="F1332" s="89"/>
      <c r="G1332" s="90">
        <f t="shared" si="40"/>
        <v>0</v>
      </c>
      <c r="H1332" s="91" t="str">
        <f t="shared" si="41"/>
        <v/>
      </c>
      <c r="I1332" s="92"/>
      <c r="J1332" s="84"/>
      <c r="K1332" s="84"/>
      <c r="L1332" s="84"/>
    </row>
    <row r="1333" spans="1:12" ht="57" customHeight="1" x14ac:dyDescent="0.4">
      <c r="A1333" s="84"/>
      <c r="B1333" s="85"/>
      <c r="C1333" s="87"/>
      <c r="D1333" s="88"/>
      <c r="E1333" s="86"/>
      <c r="F1333" s="89"/>
      <c r="G1333" s="90">
        <f t="shared" si="40"/>
        <v>0</v>
      </c>
      <c r="H1333" s="91" t="str">
        <f t="shared" si="41"/>
        <v/>
      </c>
      <c r="I1333" s="92"/>
      <c r="J1333" s="84"/>
      <c r="K1333" s="84"/>
      <c r="L1333" s="84"/>
    </row>
    <row r="1334" spans="1:12" ht="57" customHeight="1" x14ac:dyDescent="0.4">
      <c r="A1334" s="84"/>
      <c r="B1334" s="85"/>
      <c r="C1334" s="87"/>
      <c r="D1334" s="88"/>
      <c r="E1334" s="86"/>
      <c r="F1334" s="89"/>
      <c r="G1334" s="90">
        <f t="shared" si="40"/>
        <v>0</v>
      </c>
      <c r="H1334" s="91" t="str">
        <f t="shared" si="41"/>
        <v/>
      </c>
      <c r="I1334" s="92"/>
      <c r="J1334" s="84"/>
      <c r="K1334" s="84"/>
      <c r="L1334" s="84"/>
    </row>
    <row r="1335" spans="1:12" ht="57" customHeight="1" x14ac:dyDescent="0.4">
      <c r="A1335" s="84"/>
      <c r="B1335" s="85"/>
      <c r="C1335" s="87"/>
      <c r="D1335" s="88"/>
      <c r="E1335" s="86"/>
      <c r="F1335" s="89"/>
      <c r="G1335" s="90">
        <f t="shared" si="40"/>
        <v>0</v>
      </c>
      <c r="H1335" s="91" t="str">
        <f t="shared" si="41"/>
        <v/>
      </c>
      <c r="I1335" s="92"/>
      <c r="J1335" s="84"/>
      <c r="K1335" s="84"/>
      <c r="L1335" s="84"/>
    </row>
    <row r="1336" spans="1:12" ht="57" customHeight="1" x14ac:dyDescent="0.4">
      <c r="A1336" s="84"/>
      <c r="B1336" s="85"/>
      <c r="C1336" s="87"/>
      <c r="D1336" s="88"/>
      <c r="E1336" s="86"/>
      <c r="F1336" s="89"/>
      <c r="G1336" s="90">
        <f t="shared" si="40"/>
        <v>0</v>
      </c>
      <c r="H1336" s="91" t="str">
        <f t="shared" si="41"/>
        <v/>
      </c>
      <c r="I1336" s="92"/>
      <c r="J1336" s="84"/>
      <c r="K1336" s="84"/>
      <c r="L1336" s="84"/>
    </row>
    <row r="1337" spans="1:12" ht="57" customHeight="1" x14ac:dyDescent="0.4">
      <c r="A1337" s="84"/>
      <c r="B1337" s="85"/>
      <c r="C1337" s="87"/>
      <c r="D1337" s="88"/>
      <c r="E1337" s="86"/>
      <c r="F1337" s="89"/>
      <c r="G1337" s="90">
        <f t="shared" si="40"/>
        <v>0</v>
      </c>
      <c r="H1337" s="91" t="str">
        <f t="shared" si="41"/>
        <v/>
      </c>
      <c r="I1337" s="92"/>
      <c r="J1337" s="84"/>
      <c r="K1337" s="84"/>
      <c r="L1337" s="84"/>
    </row>
    <row r="1338" spans="1:12" ht="57" customHeight="1" x14ac:dyDescent="0.4">
      <c r="A1338" s="84"/>
      <c r="B1338" s="85"/>
      <c r="C1338" s="87"/>
      <c r="D1338" s="88"/>
      <c r="E1338" s="86"/>
      <c r="F1338" s="89"/>
      <c r="G1338" s="90">
        <f t="shared" si="40"/>
        <v>0</v>
      </c>
      <c r="H1338" s="91" t="str">
        <f t="shared" si="41"/>
        <v/>
      </c>
      <c r="I1338" s="92"/>
      <c r="J1338" s="84"/>
      <c r="K1338" s="84"/>
      <c r="L1338" s="84"/>
    </row>
    <row r="1339" spans="1:12" ht="57" customHeight="1" x14ac:dyDescent="0.4">
      <c r="A1339" s="84"/>
      <c r="B1339" s="85"/>
      <c r="C1339" s="87"/>
      <c r="D1339" s="88"/>
      <c r="E1339" s="86"/>
      <c r="F1339" s="89"/>
      <c r="G1339" s="90">
        <f t="shared" si="40"/>
        <v>0</v>
      </c>
      <c r="H1339" s="91" t="str">
        <f t="shared" si="41"/>
        <v/>
      </c>
      <c r="I1339" s="92"/>
      <c r="J1339" s="84"/>
      <c r="K1339" s="84"/>
      <c r="L1339" s="84"/>
    </row>
    <row r="1340" spans="1:12" ht="57" customHeight="1" x14ac:dyDescent="0.4">
      <c r="A1340" s="84"/>
      <c r="B1340" s="85"/>
      <c r="C1340" s="87"/>
      <c r="D1340" s="88"/>
      <c r="E1340" s="86"/>
      <c r="F1340" s="89"/>
      <c r="G1340" s="90">
        <f t="shared" si="40"/>
        <v>0</v>
      </c>
      <c r="H1340" s="91" t="str">
        <f t="shared" si="41"/>
        <v/>
      </c>
      <c r="I1340" s="92"/>
      <c r="J1340" s="84"/>
      <c r="K1340" s="84"/>
      <c r="L1340" s="84"/>
    </row>
    <row r="1341" spans="1:12" ht="57" customHeight="1" x14ac:dyDescent="0.4">
      <c r="A1341" s="84"/>
      <c r="B1341" s="85"/>
      <c r="C1341" s="87"/>
      <c r="D1341" s="88"/>
      <c r="E1341" s="86"/>
      <c r="F1341" s="89"/>
      <c r="G1341" s="90">
        <f t="shared" si="40"/>
        <v>0</v>
      </c>
      <c r="H1341" s="91" t="str">
        <f t="shared" si="41"/>
        <v/>
      </c>
      <c r="I1341" s="92"/>
      <c r="J1341" s="84"/>
      <c r="K1341" s="84"/>
      <c r="L1341" s="84"/>
    </row>
    <row r="1342" spans="1:12" ht="57" customHeight="1" x14ac:dyDescent="0.4">
      <c r="A1342" s="84"/>
      <c r="B1342" s="85"/>
      <c r="C1342" s="87"/>
      <c r="D1342" s="88"/>
      <c r="E1342" s="86"/>
      <c r="F1342" s="89"/>
      <c r="G1342" s="90">
        <f t="shared" si="40"/>
        <v>0</v>
      </c>
      <c r="H1342" s="91" t="str">
        <f t="shared" si="41"/>
        <v/>
      </c>
      <c r="I1342" s="92"/>
      <c r="J1342" s="84"/>
      <c r="K1342" s="84"/>
      <c r="L1342" s="84"/>
    </row>
    <row r="1343" spans="1:12" ht="57" customHeight="1" x14ac:dyDescent="0.4">
      <c r="A1343" s="84"/>
      <c r="B1343" s="85"/>
      <c r="C1343" s="87"/>
      <c r="D1343" s="88"/>
      <c r="E1343" s="86"/>
      <c r="F1343" s="89"/>
      <c r="G1343" s="90">
        <f t="shared" si="40"/>
        <v>0</v>
      </c>
      <c r="H1343" s="91" t="str">
        <f t="shared" si="41"/>
        <v/>
      </c>
      <c r="I1343" s="92"/>
      <c r="J1343" s="84"/>
      <c r="K1343" s="84"/>
      <c r="L1343" s="84"/>
    </row>
    <row r="1344" spans="1:12" ht="57" customHeight="1" x14ac:dyDescent="0.4">
      <c r="A1344" s="84"/>
      <c r="B1344" s="85"/>
      <c r="C1344" s="87"/>
      <c r="D1344" s="88"/>
      <c r="E1344" s="86"/>
      <c r="F1344" s="89"/>
      <c r="G1344" s="90">
        <f t="shared" si="40"/>
        <v>0</v>
      </c>
      <c r="H1344" s="91" t="str">
        <f t="shared" si="41"/>
        <v/>
      </c>
      <c r="I1344" s="92"/>
      <c r="J1344" s="84"/>
      <c r="K1344" s="84"/>
      <c r="L1344" s="84"/>
    </row>
    <row r="1345" spans="1:12" ht="57" customHeight="1" x14ac:dyDescent="0.4">
      <c r="A1345" s="84"/>
      <c r="B1345" s="85"/>
      <c r="C1345" s="87"/>
      <c r="D1345" s="88"/>
      <c r="E1345" s="86"/>
      <c r="F1345" s="89"/>
      <c r="G1345" s="90">
        <f t="shared" si="40"/>
        <v>0</v>
      </c>
      <c r="H1345" s="91" t="str">
        <f t="shared" si="41"/>
        <v/>
      </c>
      <c r="I1345" s="92"/>
      <c r="J1345" s="84"/>
      <c r="K1345" s="84"/>
      <c r="L1345" s="84"/>
    </row>
    <row r="1346" spans="1:12" ht="57" customHeight="1" x14ac:dyDescent="0.4">
      <c r="A1346" s="84"/>
      <c r="B1346" s="85"/>
      <c r="C1346" s="87"/>
      <c r="D1346" s="88"/>
      <c r="E1346" s="86"/>
      <c r="F1346" s="89"/>
      <c r="G1346" s="90">
        <f t="shared" si="40"/>
        <v>0</v>
      </c>
      <c r="H1346" s="91" t="str">
        <f t="shared" si="41"/>
        <v/>
      </c>
      <c r="I1346" s="92"/>
      <c r="J1346" s="84"/>
      <c r="K1346" s="84"/>
      <c r="L1346" s="84"/>
    </row>
    <row r="1347" spans="1:12" ht="57" customHeight="1" x14ac:dyDescent="0.4">
      <c r="A1347" s="84"/>
      <c r="B1347" s="85"/>
      <c r="C1347" s="87"/>
      <c r="D1347" s="88"/>
      <c r="E1347" s="86"/>
      <c r="F1347" s="89"/>
      <c r="G1347" s="90">
        <f t="shared" si="40"/>
        <v>0</v>
      </c>
      <c r="H1347" s="91" t="str">
        <f t="shared" si="41"/>
        <v/>
      </c>
      <c r="I1347" s="92"/>
      <c r="J1347" s="84"/>
      <c r="K1347" s="84"/>
      <c r="L1347" s="84"/>
    </row>
    <row r="1348" spans="1:12" ht="57" customHeight="1" x14ac:dyDescent="0.4">
      <c r="A1348" s="84"/>
      <c r="B1348" s="85"/>
      <c r="C1348" s="87"/>
      <c r="D1348" s="88"/>
      <c r="E1348" s="86"/>
      <c r="F1348" s="89"/>
      <c r="G1348" s="90">
        <f t="shared" ref="G1348:G1411" si="42">IF(F1348="",(C1348*D1348),(C1348*D1348)*F1348)</f>
        <v>0</v>
      </c>
      <c r="H1348" s="91" t="str">
        <f t="shared" ref="H1348:H1411" si="43">IF(OR(C1348="",D1348=""),"",IF(G1348&lt;40,"PRIORITE 3",IF(G1348&gt;=90,"PRIORITE 1","PRIORITE 2")))</f>
        <v/>
      </c>
      <c r="I1348" s="92"/>
      <c r="J1348" s="84"/>
      <c r="K1348" s="84"/>
      <c r="L1348" s="84"/>
    </row>
    <row r="1349" spans="1:12" ht="57" customHeight="1" x14ac:dyDescent="0.4">
      <c r="A1349" s="84"/>
      <c r="B1349" s="85"/>
      <c r="C1349" s="87"/>
      <c r="D1349" s="88"/>
      <c r="E1349" s="86"/>
      <c r="F1349" s="89"/>
      <c r="G1349" s="90">
        <f t="shared" si="42"/>
        <v>0</v>
      </c>
      <c r="H1349" s="91" t="str">
        <f t="shared" si="43"/>
        <v/>
      </c>
      <c r="I1349" s="92"/>
      <c r="J1349" s="84"/>
      <c r="K1349" s="84"/>
      <c r="L1349" s="84"/>
    </row>
    <row r="1350" spans="1:12" ht="57" customHeight="1" x14ac:dyDescent="0.4">
      <c r="A1350" s="84"/>
      <c r="B1350" s="85"/>
      <c r="C1350" s="87"/>
      <c r="D1350" s="88"/>
      <c r="E1350" s="86"/>
      <c r="F1350" s="89"/>
      <c r="G1350" s="90">
        <f t="shared" si="42"/>
        <v>0</v>
      </c>
      <c r="H1350" s="91" t="str">
        <f t="shared" si="43"/>
        <v/>
      </c>
      <c r="I1350" s="92"/>
      <c r="J1350" s="84"/>
      <c r="K1350" s="84"/>
      <c r="L1350" s="84"/>
    </row>
    <row r="1351" spans="1:12" ht="57" customHeight="1" x14ac:dyDescent="0.4">
      <c r="A1351" s="84"/>
      <c r="B1351" s="85"/>
      <c r="C1351" s="87"/>
      <c r="D1351" s="88"/>
      <c r="E1351" s="86"/>
      <c r="F1351" s="89"/>
      <c r="G1351" s="90">
        <f t="shared" si="42"/>
        <v>0</v>
      </c>
      <c r="H1351" s="91" t="str">
        <f t="shared" si="43"/>
        <v/>
      </c>
      <c r="I1351" s="92"/>
      <c r="J1351" s="84"/>
      <c r="K1351" s="84"/>
      <c r="L1351" s="84"/>
    </row>
    <row r="1352" spans="1:12" ht="57" customHeight="1" x14ac:dyDescent="0.4">
      <c r="A1352" s="84"/>
      <c r="B1352" s="85"/>
      <c r="C1352" s="87"/>
      <c r="D1352" s="88"/>
      <c r="E1352" s="86"/>
      <c r="F1352" s="89"/>
      <c r="G1352" s="90">
        <f t="shared" si="42"/>
        <v>0</v>
      </c>
      <c r="H1352" s="91" t="str">
        <f t="shared" si="43"/>
        <v/>
      </c>
      <c r="I1352" s="92"/>
      <c r="J1352" s="84"/>
      <c r="K1352" s="84"/>
      <c r="L1352" s="84"/>
    </row>
    <row r="1353" spans="1:12" ht="57" customHeight="1" x14ac:dyDescent="0.4">
      <c r="A1353" s="84"/>
      <c r="B1353" s="85"/>
      <c r="C1353" s="87"/>
      <c r="D1353" s="88"/>
      <c r="E1353" s="86"/>
      <c r="F1353" s="89"/>
      <c r="G1353" s="90">
        <f t="shared" si="42"/>
        <v>0</v>
      </c>
      <c r="H1353" s="91" t="str">
        <f t="shared" si="43"/>
        <v/>
      </c>
      <c r="I1353" s="92"/>
      <c r="J1353" s="84"/>
      <c r="K1353" s="84"/>
      <c r="L1353" s="84"/>
    </row>
    <row r="1354" spans="1:12" ht="57" customHeight="1" x14ac:dyDescent="0.4">
      <c r="A1354" s="84"/>
      <c r="B1354" s="85"/>
      <c r="C1354" s="87"/>
      <c r="D1354" s="88"/>
      <c r="E1354" s="86"/>
      <c r="F1354" s="89"/>
      <c r="G1354" s="90">
        <f t="shared" si="42"/>
        <v>0</v>
      </c>
      <c r="H1354" s="91" t="str">
        <f t="shared" si="43"/>
        <v/>
      </c>
      <c r="I1354" s="92"/>
      <c r="J1354" s="84"/>
      <c r="K1354" s="84"/>
      <c r="L1354" s="84"/>
    </row>
    <row r="1355" spans="1:12" ht="57" customHeight="1" x14ac:dyDescent="0.4">
      <c r="A1355" s="84"/>
      <c r="B1355" s="85"/>
      <c r="C1355" s="87"/>
      <c r="D1355" s="88"/>
      <c r="E1355" s="86"/>
      <c r="F1355" s="89"/>
      <c r="G1355" s="90">
        <f t="shared" si="42"/>
        <v>0</v>
      </c>
      <c r="H1355" s="91" t="str">
        <f t="shared" si="43"/>
        <v/>
      </c>
      <c r="I1355" s="92"/>
      <c r="J1355" s="84"/>
      <c r="K1355" s="84"/>
      <c r="L1355" s="84"/>
    </row>
    <row r="1356" spans="1:12" ht="57" customHeight="1" x14ac:dyDescent="0.4">
      <c r="A1356" s="84"/>
      <c r="B1356" s="85"/>
      <c r="C1356" s="87"/>
      <c r="D1356" s="88"/>
      <c r="E1356" s="86"/>
      <c r="F1356" s="89"/>
      <c r="G1356" s="90">
        <f t="shared" si="42"/>
        <v>0</v>
      </c>
      <c r="H1356" s="91" t="str">
        <f t="shared" si="43"/>
        <v/>
      </c>
      <c r="I1356" s="92"/>
      <c r="J1356" s="84"/>
      <c r="K1356" s="84"/>
      <c r="L1356" s="84"/>
    </row>
    <row r="1357" spans="1:12" ht="57" customHeight="1" x14ac:dyDescent="0.4">
      <c r="A1357" s="84"/>
      <c r="B1357" s="85"/>
      <c r="C1357" s="87"/>
      <c r="D1357" s="88"/>
      <c r="E1357" s="86"/>
      <c r="F1357" s="89"/>
      <c r="G1357" s="90">
        <f t="shared" si="42"/>
        <v>0</v>
      </c>
      <c r="H1357" s="91" t="str">
        <f t="shared" si="43"/>
        <v/>
      </c>
      <c r="I1357" s="92"/>
      <c r="J1357" s="84"/>
      <c r="K1357" s="84"/>
      <c r="L1357" s="84"/>
    </row>
    <row r="1358" spans="1:12" ht="57" customHeight="1" x14ac:dyDescent="0.4">
      <c r="A1358" s="84"/>
      <c r="B1358" s="85"/>
      <c r="C1358" s="87"/>
      <c r="D1358" s="88"/>
      <c r="E1358" s="86"/>
      <c r="F1358" s="89"/>
      <c r="G1358" s="90">
        <f t="shared" si="42"/>
        <v>0</v>
      </c>
      <c r="H1358" s="91" t="str">
        <f t="shared" si="43"/>
        <v/>
      </c>
      <c r="I1358" s="92"/>
      <c r="J1358" s="84"/>
      <c r="K1358" s="84"/>
      <c r="L1358" s="84"/>
    </row>
    <row r="1359" spans="1:12" ht="57" customHeight="1" x14ac:dyDescent="0.4">
      <c r="A1359" s="84"/>
      <c r="B1359" s="85"/>
      <c r="C1359" s="87"/>
      <c r="D1359" s="88"/>
      <c r="E1359" s="86"/>
      <c r="F1359" s="89"/>
      <c r="G1359" s="90">
        <f t="shared" si="42"/>
        <v>0</v>
      </c>
      <c r="H1359" s="91" t="str">
        <f t="shared" si="43"/>
        <v/>
      </c>
      <c r="I1359" s="92"/>
      <c r="J1359" s="84"/>
      <c r="K1359" s="84"/>
      <c r="L1359" s="84"/>
    </row>
    <row r="1360" spans="1:12" ht="57" customHeight="1" x14ac:dyDescent="0.4">
      <c r="A1360" s="84"/>
      <c r="B1360" s="85"/>
      <c r="C1360" s="87"/>
      <c r="D1360" s="88"/>
      <c r="E1360" s="86"/>
      <c r="F1360" s="89"/>
      <c r="G1360" s="90">
        <f t="shared" si="42"/>
        <v>0</v>
      </c>
      <c r="H1360" s="91" t="str">
        <f t="shared" si="43"/>
        <v/>
      </c>
      <c r="I1360" s="92"/>
      <c r="J1360" s="84"/>
      <c r="K1360" s="84"/>
      <c r="L1360" s="84"/>
    </row>
    <row r="1361" spans="1:12" ht="57" customHeight="1" x14ac:dyDescent="0.4">
      <c r="A1361" s="84"/>
      <c r="B1361" s="85"/>
      <c r="C1361" s="87"/>
      <c r="D1361" s="88"/>
      <c r="E1361" s="86"/>
      <c r="F1361" s="89"/>
      <c r="G1361" s="90">
        <f t="shared" si="42"/>
        <v>0</v>
      </c>
      <c r="H1361" s="91" t="str">
        <f t="shared" si="43"/>
        <v/>
      </c>
      <c r="I1361" s="92"/>
      <c r="J1361" s="84"/>
      <c r="K1361" s="84"/>
      <c r="L1361" s="84"/>
    </row>
    <row r="1362" spans="1:12" ht="57" customHeight="1" x14ac:dyDescent="0.4">
      <c r="A1362" s="84"/>
      <c r="B1362" s="85"/>
      <c r="C1362" s="87"/>
      <c r="D1362" s="88"/>
      <c r="E1362" s="86"/>
      <c r="F1362" s="89"/>
      <c r="G1362" s="90">
        <f t="shared" si="42"/>
        <v>0</v>
      </c>
      <c r="H1362" s="91" t="str">
        <f t="shared" si="43"/>
        <v/>
      </c>
      <c r="I1362" s="92"/>
      <c r="J1362" s="84"/>
      <c r="K1362" s="84"/>
      <c r="L1362" s="84"/>
    </row>
    <row r="1363" spans="1:12" ht="57" customHeight="1" x14ac:dyDescent="0.4">
      <c r="A1363" s="84"/>
      <c r="B1363" s="85"/>
      <c r="C1363" s="87"/>
      <c r="D1363" s="88"/>
      <c r="E1363" s="86"/>
      <c r="F1363" s="89"/>
      <c r="G1363" s="90">
        <f t="shared" si="42"/>
        <v>0</v>
      </c>
      <c r="H1363" s="91" t="str">
        <f t="shared" si="43"/>
        <v/>
      </c>
      <c r="I1363" s="92"/>
      <c r="J1363" s="84"/>
      <c r="K1363" s="84"/>
      <c r="L1363" s="84"/>
    </row>
    <row r="1364" spans="1:12" ht="57" customHeight="1" x14ac:dyDescent="0.4">
      <c r="A1364" s="84"/>
      <c r="B1364" s="85"/>
      <c r="C1364" s="87"/>
      <c r="D1364" s="88"/>
      <c r="E1364" s="86"/>
      <c r="F1364" s="89"/>
      <c r="G1364" s="90">
        <f t="shared" si="42"/>
        <v>0</v>
      </c>
      <c r="H1364" s="91" t="str">
        <f t="shared" si="43"/>
        <v/>
      </c>
      <c r="I1364" s="92"/>
      <c r="J1364" s="84"/>
      <c r="K1364" s="84"/>
      <c r="L1364" s="84"/>
    </row>
    <row r="1365" spans="1:12" ht="57" customHeight="1" x14ac:dyDescent="0.4">
      <c r="A1365" s="84"/>
      <c r="B1365" s="85"/>
      <c r="C1365" s="87"/>
      <c r="D1365" s="88"/>
      <c r="E1365" s="86"/>
      <c r="F1365" s="89"/>
      <c r="G1365" s="90">
        <f t="shared" si="42"/>
        <v>0</v>
      </c>
      <c r="H1365" s="91" t="str">
        <f t="shared" si="43"/>
        <v/>
      </c>
      <c r="I1365" s="92"/>
      <c r="J1365" s="84"/>
      <c r="K1365" s="84"/>
      <c r="L1365" s="84"/>
    </row>
    <row r="1366" spans="1:12" ht="57" customHeight="1" x14ac:dyDescent="0.4">
      <c r="A1366" s="84"/>
      <c r="B1366" s="85"/>
      <c r="C1366" s="87"/>
      <c r="D1366" s="88"/>
      <c r="E1366" s="86"/>
      <c r="F1366" s="89"/>
      <c r="G1366" s="90">
        <f t="shared" si="42"/>
        <v>0</v>
      </c>
      <c r="H1366" s="91" t="str">
        <f t="shared" si="43"/>
        <v/>
      </c>
      <c r="I1366" s="92"/>
      <c r="J1366" s="84"/>
      <c r="K1366" s="84"/>
      <c r="L1366" s="84"/>
    </row>
    <row r="1367" spans="1:12" ht="57" customHeight="1" x14ac:dyDescent="0.4">
      <c r="A1367" s="84"/>
      <c r="B1367" s="85"/>
      <c r="C1367" s="87"/>
      <c r="D1367" s="88"/>
      <c r="E1367" s="86"/>
      <c r="F1367" s="89"/>
      <c r="G1367" s="90">
        <f t="shared" si="42"/>
        <v>0</v>
      </c>
      <c r="H1367" s="91" t="str">
        <f t="shared" si="43"/>
        <v/>
      </c>
      <c r="I1367" s="92"/>
      <c r="J1367" s="84"/>
      <c r="K1367" s="84"/>
      <c r="L1367" s="84"/>
    </row>
    <row r="1368" spans="1:12" ht="57" customHeight="1" x14ac:dyDescent="0.4">
      <c r="A1368" s="84"/>
      <c r="B1368" s="85"/>
      <c r="C1368" s="87"/>
      <c r="D1368" s="88"/>
      <c r="E1368" s="86"/>
      <c r="F1368" s="89"/>
      <c r="G1368" s="90">
        <f t="shared" si="42"/>
        <v>0</v>
      </c>
      <c r="H1368" s="91" t="str">
        <f t="shared" si="43"/>
        <v/>
      </c>
      <c r="I1368" s="92"/>
      <c r="J1368" s="84"/>
      <c r="K1368" s="84"/>
      <c r="L1368" s="84"/>
    </row>
    <row r="1369" spans="1:12" ht="57" customHeight="1" x14ac:dyDescent="0.4">
      <c r="A1369" s="84"/>
      <c r="B1369" s="85"/>
      <c r="C1369" s="87"/>
      <c r="D1369" s="88"/>
      <c r="E1369" s="86"/>
      <c r="F1369" s="89"/>
      <c r="G1369" s="90">
        <f t="shared" si="42"/>
        <v>0</v>
      </c>
      <c r="H1369" s="91" t="str">
        <f t="shared" si="43"/>
        <v/>
      </c>
      <c r="I1369" s="92"/>
      <c r="J1369" s="84"/>
      <c r="K1369" s="84"/>
      <c r="L1369" s="84"/>
    </row>
    <row r="1370" spans="1:12" ht="57" customHeight="1" x14ac:dyDescent="0.4">
      <c r="A1370" s="84"/>
      <c r="B1370" s="85"/>
      <c r="C1370" s="87"/>
      <c r="D1370" s="88"/>
      <c r="E1370" s="86"/>
      <c r="F1370" s="89"/>
      <c r="G1370" s="90">
        <f t="shared" si="42"/>
        <v>0</v>
      </c>
      <c r="H1370" s="91" t="str">
        <f t="shared" si="43"/>
        <v/>
      </c>
      <c r="I1370" s="92"/>
      <c r="J1370" s="84"/>
      <c r="K1370" s="84"/>
      <c r="L1370" s="84"/>
    </row>
    <row r="1371" spans="1:12" ht="57" customHeight="1" x14ac:dyDescent="0.4">
      <c r="A1371" s="84"/>
      <c r="B1371" s="85"/>
      <c r="C1371" s="87"/>
      <c r="D1371" s="88"/>
      <c r="E1371" s="86"/>
      <c r="F1371" s="89"/>
      <c r="G1371" s="90">
        <f t="shared" si="42"/>
        <v>0</v>
      </c>
      <c r="H1371" s="91" t="str">
        <f t="shared" si="43"/>
        <v/>
      </c>
      <c r="I1371" s="92"/>
      <c r="J1371" s="84"/>
      <c r="K1371" s="84"/>
      <c r="L1371" s="84"/>
    </row>
    <row r="1372" spans="1:12" ht="57" customHeight="1" x14ac:dyDescent="0.4">
      <c r="A1372" s="84"/>
      <c r="B1372" s="85"/>
      <c r="C1372" s="87"/>
      <c r="D1372" s="88"/>
      <c r="E1372" s="86"/>
      <c r="F1372" s="89"/>
      <c r="G1372" s="90">
        <f t="shared" si="42"/>
        <v>0</v>
      </c>
      <c r="H1372" s="91" t="str">
        <f t="shared" si="43"/>
        <v/>
      </c>
      <c r="I1372" s="92"/>
      <c r="J1372" s="84"/>
      <c r="K1372" s="84"/>
      <c r="L1372" s="84"/>
    </row>
    <row r="1373" spans="1:12" ht="57" customHeight="1" x14ac:dyDescent="0.4">
      <c r="A1373" s="84"/>
      <c r="B1373" s="85"/>
      <c r="C1373" s="87"/>
      <c r="D1373" s="88"/>
      <c r="E1373" s="86"/>
      <c r="F1373" s="89"/>
      <c r="G1373" s="90">
        <f t="shared" si="42"/>
        <v>0</v>
      </c>
      <c r="H1373" s="91" t="str">
        <f t="shared" si="43"/>
        <v/>
      </c>
      <c r="I1373" s="92"/>
      <c r="J1373" s="84"/>
      <c r="K1373" s="84"/>
      <c r="L1373" s="84"/>
    </row>
    <row r="1374" spans="1:12" ht="57" customHeight="1" x14ac:dyDescent="0.4">
      <c r="A1374" s="84"/>
      <c r="B1374" s="85"/>
      <c r="C1374" s="87"/>
      <c r="D1374" s="88"/>
      <c r="E1374" s="86"/>
      <c r="F1374" s="89"/>
      <c r="G1374" s="90">
        <f t="shared" si="42"/>
        <v>0</v>
      </c>
      <c r="H1374" s="91" t="str">
        <f t="shared" si="43"/>
        <v/>
      </c>
      <c r="I1374" s="92"/>
      <c r="J1374" s="84"/>
      <c r="K1374" s="84"/>
      <c r="L1374" s="84"/>
    </row>
    <row r="1375" spans="1:12" ht="57" customHeight="1" x14ac:dyDescent="0.4">
      <c r="A1375" s="84"/>
      <c r="B1375" s="85"/>
      <c r="C1375" s="87"/>
      <c r="D1375" s="88"/>
      <c r="E1375" s="86"/>
      <c r="F1375" s="89"/>
      <c r="G1375" s="90">
        <f t="shared" si="42"/>
        <v>0</v>
      </c>
      <c r="H1375" s="91" t="str">
        <f t="shared" si="43"/>
        <v/>
      </c>
      <c r="I1375" s="92"/>
      <c r="J1375" s="84"/>
      <c r="K1375" s="84"/>
      <c r="L1375" s="84"/>
    </row>
    <row r="1376" spans="1:12" ht="57" customHeight="1" x14ac:dyDescent="0.4">
      <c r="A1376" s="84"/>
      <c r="B1376" s="85"/>
      <c r="C1376" s="87"/>
      <c r="D1376" s="88"/>
      <c r="E1376" s="86"/>
      <c r="F1376" s="89"/>
      <c r="G1376" s="90">
        <f t="shared" si="42"/>
        <v>0</v>
      </c>
      <c r="H1376" s="91" t="str">
        <f t="shared" si="43"/>
        <v/>
      </c>
      <c r="I1376" s="92"/>
      <c r="J1376" s="84"/>
      <c r="K1376" s="84"/>
      <c r="L1376" s="84"/>
    </row>
    <row r="1377" spans="1:12" ht="57" customHeight="1" x14ac:dyDescent="0.4">
      <c r="A1377" s="84"/>
      <c r="B1377" s="85"/>
      <c r="C1377" s="87"/>
      <c r="D1377" s="88"/>
      <c r="E1377" s="86"/>
      <c r="F1377" s="89"/>
      <c r="G1377" s="90">
        <f t="shared" si="42"/>
        <v>0</v>
      </c>
      <c r="H1377" s="91" t="str">
        <f t="shared" si="43"/>
        <v/>
      </c>
      <c r="I1377" s="92"/>
      <c r="J1377" s="84"/>
      <c r="K1377" s="84"/>
      <c r="L1377" s="84"/>
    </row>
    <row r="1378" spans="1:12" ht="57" customHeight="1" x14ac:dyDescent="0.4">
      <c r="A1378" s="84"/>
      <c r="B1378" s="85"/>
      <c r="C1378" s="87"/>
      <c r="D1378" s="88"/>
      <c r="E1378" s="86"/>
      <c r="F1378" s="89"/>
      <c r="G1378" s="90">
        <f t="shared" si="42"/>
        <v>0</v>
      </c>
      <c r="H1378" s="91" t="str">
        <f t="shared" si="43"/>
        <v/>
      </c>
      <c r="I1378" s="92"/>
      <c r="J1378" s="84"/>
      <c r="K1378" s="84"/>
      <c r="L1378" s="84"/>
    </row>
    <row r="1379" spans="1:12" ht="57" customHeight="1" x14ac:dyDescent="0.4">
      <c r="A1379" s="84"/>
      <c r="B1379" s="85"/>
      <c r="C1379" s="87"/>
      <c r="D1379" s="88"/>
      <c r="E1379" s="86"/>
      <c r="F1379" s="89"/>
      <c r="G1379" s="90">
        <f t="shared" si="42"/>
        <v>0</v>
      </c>
      <c r="H1379" s="91" t="str">
        <f t="shared" si="43"/>
        <v/>
      </c>
      <c r="I1379" s="92"/>
      <c r="J1379" s="84"/>
      <c r="K1379" s="84"/>
      <c r="L1379" s="84"/>
    </row>
    <row r="1380" spans="1:12" ht="57" customHeight="1" x14ac:dyDescent="0.4">
      <c r="A1380" s="84"/>
      <c r="B1380" s="85"/>
      <c r="C1380" s="87"/>
      <c r="D1380" s="88"/>
      <c r="E1380" s="86"/>
      <c r="F1380" s="89"/>
      <c r="G1380" s="90">
        <f t="shared" si="42"/>
        <v>0</v>
      </c>
      <c r="H1380" s="91" t="str">
        <f t="shared" si="43"/>
        <v/>
      </c>
      <c r="I1380" s="92"/>
      <c r="J1380" s="84"/>
      <c r="K1380" s="84"/>
      <c r="L1380" s="84"/>
    </row>
    <row r="1381" spans="1:12" ht="57" customHeight="1" x14ac:dyDescent="0.4">
      <c r="A1381" s="84"/>
      <c r="B1381" s="85"/>
      <c r="C1381" s="87"/>
      <c r="D1381" s="88"/>
      <c r="E1381" s="86"/>
      <c r="F1381" s="89"/>
      <c r="G1381" s="90">
        <f t="shared" si="42"/>
        <v>0</v>
      </c>
      <c r="H1381" s="91" t="str">
        <f t="shared" si="43"/>
        <v/>
      </c>
      <c r="I1381" s="92"/>
      <c r="J1381" s="84"/>
      <c r="K1381" s="84"/>
      <c r="L1381" s="84"/>
    </row>
    <row r="1382" spans="1:12" ht="57" customHeight="1" x14ac:dyDescent="0.4">
      <c r="A1382" s="84"/>
      <c r="B1382" s="85"/>
      <c r="C1382" s="87"/>
      <c r="D1382" s="88"/>
      <c r="E1382" s="86"/>
      <c r="F1382" s="89"/>
      <c r="G1382" s="90">
        <f t="shared" si="42"/>
        <v>0</v>
      </c>
      <c r="H1382" s="91" t="str">
        <f t="shared" si="43"/>
        <v/>
      </c>
      <c r="I1382" s="92"/>
      <c r="J1382" s="84"/>
      <c r="K1382" s="84"/>
      <c r="L1382" s="84"/>
    </row>
    <row r="1383" spans="1:12" ht="57" customHeight="1" x14ac:dyDescent="0.4">
      <c r="A1383" s="84"/>
      <c r="B1383" s="85"/>
      <c r="C1383" s="87"/>
      <c r="D1383" s="88"/>
      <c r="E1383" s="86"/>
      <c r="F1383" s="89"/>
      <c r="G1383" s="90">
        <f t="shared" si="42"/>
        <v>0</v>
      </c>
      <c r="H1383" s="91" t="str">
        <f t="shared" si="43"/>
        <v/>
      </c>
      <c r="I1383" s="92"/>
      <c r="J1383" s="84"/>
      <c r="K1383" s="84"/>
      <c r="L1383" s="84"/>
    </row>
    <row r="1384" spans="1:12" ht="57" customHeight="1" x14ac:dyDescent="0.4">
      <c r="A1384" s="84"/>
      <c r="B1384" s="85"/>
      <c r="C1384" s="87"/>
      <c r="D1384" s="88"/>
      <c r="E1384" s="86"/>
      <c r="F1384" s="89"/>
      <c r="G1384" s="90">
        <f t="shared" si="42"/>
        <v>0</v>
      </c>
      <c r="H1384" s="91" t="str">
        <f t="shared" si="43"/>
        <v/>
      </c>
      <c r="I1384" s="92"/>
      <c r="J1384" s="84"/>
      <c r="K1384" s="84"/>
      <c r="L1384" s="84"/>
    </row>
    <row r="1385" spans="1:12" ht="57" customHeight="1" x14ac:dyDescent="0.4">
      <c r="A1385" s="84"/>
      <c r="B1385" s="85"/>
      <c r="C1385" s="87"/>
      <c r="D1385" s="88"/>
      <c r="E1385" s="86"/>
      <c r="F1385" s="89"/>
      <c r="G1385" s="90">
        <f t="shared" si="42"/>
        <v>0</v>
      </c>
      <c r="H1385" s="91" t="str">
        <f t="shared" si="43"/>
        <v/>
      </c>
      <c r="I1385" s="92"/>
      <c r="J1385" s="84"/>
      <c r="K1385" s="84"/>
      <c r="L1385" s="84"/>
    </row>
    <row r="1386" spans="1:12" ht="57" customHeight="1" x14ac:dyDescent="0.4">
      <c r="A1386" s="84"/>
      <c r="B1386" s="85"/>
      <c r="C1386" s="87"/>
      <c r="D1386" s="88"/>
      <c r="E1386" s="86"/>
      <c r="F1386" s="89"/>
      <c r="G1386" s="90">
        <f t="shared" si="42"/>
        <v>0</v>
      </c>
      <c r="H1386" s="91" t="str">
        <f t="shared" si="43"/>
        <v/>
      </c>
      <c r="I1386" s="92"/>
      <c r="J1386" s="84"/>
      <c r="K1386" s="84"/>
      <c r="L1386" s="84"/>
    </row>
    <row r="1387" spans="1:12" ht="57" customHeight="1" x14ac:dyDescent="0.4">
      <c r="A1387" s="84"/>
      <c r="B1387" s="85"/>
      <c r="C1387" s="87"/>
      <c r="D1387" s="88"/>
      <c r="E1387" s="86"/>
      <c r="F1387" s="89"/>
      <c r="G1387" s="90">
        <f t="shared" si="42"/>
        <v>0</v>
      </c>
      <c r="H1387" s="91" t="str">
        <f t="shared" si="43"/>
        <v/>
      </c>
      <c r="I1387" s="92"/>
      <c r="J1387" s="84"/>
      <c r="K1387" s="84"/>
      <c r="L1387" s="84"/>
    </row>
    <row r="1388" spans="1:12" ht="57" customHeight="1" x14ac:dyDescent="0.4">
      <c r="A1388" s="84"/>
      <c r="B1388" s="85"/>
      <c r="C1388" s="87"/>
      <c r="D1388" s="88"/>
      <c r="E1388" s="86"/>
      <c r="F1388" s="89"/>
      <c r="G1388" s="90">
        <f t="shared" si="42"/>
        <v>0</v>
      </c>
      <c r="H1388" s="91" t="str">
        <f t="shared" si="43"/>
        <v/>
      </c>
      <c r="I1388" s="92"/>
      <c r="J1388" s="84"/>
      <c r="K1388" s="84"/>
      <c r="L1388" s="84"/>
    </row>
    <row r="1389" spans="1:12" ht="57" customHeight="1" x14ac:dyDescent="0.4">
      <c r="A1389" s="84"/>
      <c r="B1389" s="85"/>
      <c r="C1389" s="87"/>
      <c r="D1389" s="88"/>
      <c r="E1389" s="86"/>
      <c r="F1389" s="89"/>
      <c r="G1389" s="90">
        <f t="shared" si="42"/>
        <v>0</v>
      </c>
      <c r="H1389" s="91" t="str">
        <f t="shared" si="43"/>
        <v/>
      </c>
      <c r="I1389" s="92"/>
      <c r="J1389" s="84"/>
      <c r="K1389" s="84"/>
      <c r="L1389" s="84"/>
    </row>
    <row r="1390" spans="1:12" ht="57" customHeight="1" x14ac:dyDescent="0.4">
      <c r="A1390" s="84"/>
      <c r="B1390" s="85"/>
      <c r="C1390" s="87"/>
      <c r="D1390" s="88"/>
      <c r="E1390" s="86"/>
      <c r="F1390" s="89"/>
      <c r="G1390" s="90">
        <f t="shared" si="42"/>
        <v>0</v>
      </c>
      <c r="H1390" s="91" t="str">
        <f t="shared" si="43"/>
        <v/>
      </c>
      <c r="I1390" s="92"/>
      <c r="J1390" s="84"/>
      <c r="K1390" s="84"/>
      <c r="L1390" s="84"/>
    </row>
    <row r="1391" spans="1:12" ht="57" customHeight="1" x14ac:dyDescent="0.4">
      <c r="A1391" s="84"/>
      <c r="B1391" s="85"/>
      <c r="C1391" s="87"/>
      <c r="D1391" s="88"/>
      <c r="E1391" s="86"/>
      <c r="F1391" s="89"/>
      <c r="G1391" s="90">
        <f t="shared" si="42"/>
        <v>0</v>
      </c>
      <c r="H1391" s="91" t="str">
        <f t="shared" si="43"/>
        <v/>
      </c>
      <c r="I1391" s="92"/>
      <c r="J1391" s="84"/>
      <c r="K1391" s="84"/>
      <c r="L1391" s="84"/>
    </row>
    <row r="1392" spans="1:12" ht="57" customHeight="1" x14ac:dyDescent="0.4">
      <c r="A1392" s="84"/>
      <c r="B1392" s="85"/>
      <c r="C1392" s="87"/>
      <c r="D1392" s="88"/>
      <c r="E1392" s="86"/>
      <c r="F1392" s="89"/>
      <c r="G1392" s="90">
        <f t="shared" si="42"/>
        <v>0</v>
      </c>
      <c r="H1392" s="91" t="str">
        <f t="shared" si="43"/>
        <v/>
      </c>
      <c r="I1392" s="92"/>
      <c r="J1392" s="84"/>
      <c r="K1392" s="84"/>
      <c r="L1392" s="84"/>
    </row>
    <row r="1393" spans="1:12" ht="57" customHeight="1" x14ac:dyDescent="0.4">
      <c r="A1393" s="84"/>
      <c r="B1393" s="85"/>
      <c r="C1393" s="87"/>
      <c r="D1393" s="88"/>
      <c r="E1393" s="86"/>
      <c r="F1393" s="89"/>
      <c r="G1393" s="90">
        <f t="shared" si="42"/>
        <v>0</v>
      </c>
      <c r="H1393" s="91" t="str">
        <f t="shared" si="43"/>
        <v/>
      </c>
      <c r="I1393" s="92"/>
      <c r="J1393" s="84"/>
      <c r="K1393" s="84"/>
      <c r="L1393" s="84"/>
    </row>
    <row r="1394" spans="1:12" ht="57" customHeight="1" x14ac:dyDescent="0.4">
      <c r="A1394" s="84"/>
      <c r="B1394" s="85"/>
      <c r="C1394" s="87"/>
      <c r="D1394" s="88"/>
      <c r="E1394" s="86"/>
      <c r="F1394" s="89"/>
      <c r="G1394" s="90">
        <f t="shared" si="42"/>
        <v>0</v>
      </c>
      <c r="H1394" s="91" t="str">
        <f t="shared" si="43"/>
        <v/>
      </c>
      <c r="I1394" s="92"/>
      <c r="J1394" s="84"/>
      <c r="K1394" s="84"/>
      <c r="L1394" s="84"/>
    </row>
    <row r="1395" spans="1:12" ht="57" customHeight="1" x14ac:dyDescent="0.4">
      <c r="A1395" s="84"/>
      <c r="B1395" s="85"/>
      <c r="C1395" s="87"/>
      <c r="D1395" s="88"/>
      <c r="E1395" s="86"/>
      <c r="F1395" s="89"/>
      <c r="G1395" s="90">
        <f t="shared" si="42"/>
        <v>0</v>
      </c>
      <c r="H1395" s="91" t="str">
        <f t="shared" si="43"/>
        <v/>
      </c>
      <c r="I1395" s="92"/>
      <c r="J1395" s="84"/>
      <c r="K1395" s="84"/>
      <c r="L1395" s="84"/>
    </row>
    <row r="1396" spans="1:12" ht="57" customHeight="1" x14ac:dyDescent="0.4">
      <c r="A1396" s="84"/>
      <c r="B1396" s="85"/>
      <c r="C1396" s="87"/>
      <c r="D1396" s="88"/>
      <c r="E1396" s="86"/>
      <c r="F1396" s="89"/>
      <c r="G1396" s="90">
        <f t="shared" si="42"/>
        <v>0</v>
      </c>
      <c r="H1396" s="91" t="str">
        <f t="shared" si="43"/>
        <v/>
      </c>
      <c r="I1396" s="92"/>
      <c r="J1396" s="84"/>
      <c r="K1396" s="84"/>
      <c r="L1396" s="84"/>
    </row>
    <row r="1397" spans="1:12" ht="57" customHeight="1" x14ac:dyDescent="0.4">
      <c r="A1397" s="84"/>
      <c r="B1397" s="85"/>
      <c r="C1397" s="87"/>
      <c r="D1397" s="88"/>
      <c r="E1397" s="86"/>
      <c r="F1397" s="89"/>
      <c r="G1397" s="90">
        <f t="shared" si="42"/>
        <v>0</v>
      </c>
      <c r="H1397" s="91" t="str">
        <f t="shared" si="43"/>
        <v/>
      </c>
      <c r="I1397" s="92"/>
      <c r="J1397" s="84"/>
      <c r="K1397" s="84"/>
      <c r="L1397" s="84"/>
    </row>
    <row r="1398" spans="1:12" ht="57" customHeight="1" x14ac:dyDescent="0.4">
      <c r="A1398" s="84"/>
      <c r="B1398" s="85"/>
      <c r="C1398" s="87"/>
      <c r="D1398" s="88"/>
      <c r="E1398" s="86"/>
      <c r="F1398" s="89"/>
      <c r="G1398" s="90">
        <f t="shared" si="42"/>
        <v>0</v>
      </c>
      <c r="H1398" s="91" t="str">
        <f t="shared" si="43"/>
        <v/>
      </c>
      <c r="I1398" s="92"/>
      <c r="J1398" s="84"/>
      <c r="K1398" s="84"/>
      <c r="L1398" s="84"/>
    </row>
    <row r="1399" spans="1:12" ht="57" customHeight="1" x14ac:dyDescent="0.4">
      <c r="A1399" s="84"/>
      <c r="B1399" s="85"/>
      <c r="C1399" s="87"/>
      <c r="D1399" s="88"/>
      <c r="E1399" s="86"/>
      <c r="F1399" s="89"/>
      <c r="G1399" s="90">
        <f t="shared" si="42"/>
        <v>0</v>
      </c>
      <c r="H1399" s="91" t="str">
        <f t="shared" si="43"/>
        <v/>
      </c>
      <c r="I1399" s="92"/>
      <c r="J1399" s="84"/>
      <c r="K1399" s="84"/>
      <c r="L1399" s="84"/>
    </row>
    <row r="1400" spans="1:12" ht="57" customHeight="1" x14ac:dyDescent="0.4">
      <c r="A1400" s="84"/>
      <c r="B1400" s="85"/>
      <c r="C1400" s="87"/>
      <c r="D1400" s="88"/>
      <c r="E1400" s="86"/>
      <c r="F1400" s="89"/>
      <c r="G1400" s="90">
        <f t="shared" si="42"/>
        <v>0</v>
      </c>
      <c r="H1400" s="91" t="str">
        <f t="shared" si="43"/>
        <v/>
      </c>
      <c r="I1400" s="92"/>
      <c r="J1400" s="84"/>
      <c r="K1400" s="84"/>
      <c r="L1400" s="84"/>
    </row>
    <row r="1401" spans="1:12" ht="57" customHeight="1" x14ac:dyDescent="0.4">
      <c r="A1401" s="84"/>
      <c r="B1401" s="85"/>
      <c r="C1401" s="87"/>
      <c r="D1401" s="88"/>
      <c r="E1401" s="86"/>
      <c r="F1401" s="89"/>
      <c r="G1401" s="90">
        <f t="shared" si="42"/>
        <v>0</v>
      </c>
      <c r="H1401" s="91" t="str">
        <f t="shared" si="43"/>
        <v/>
      </c>
      <c r="I1401" s="92"/>
      <c r="J1401" s="84"/>
      <c r="K1401" s="84"/>
      <c r="L1401" s="84"/>
    </row>
    <row r="1402" spans="1:12" ht="57" customHeight="1" x14ac:dyDescent="0.4">
      <c r="A1402" s="84"/>
      <c r="B1402" s="85"/>
      <c r="C1402" s="87"/>
      <c r="D1402" s="88"/>
      <c r="E1402" s="86"/>
      <c r="F1402" s="89"/>
      <c r="G1402" s="90">
        <f t="shared" si="42"/>
        <v>0</v>
      </c>
      <c r="H1402" s="91" t="str">
        <f t="shared" si="43"/>
        <v/>
      </c>
      <c r="I1402" s="92"/>
      <c r="J1402" s="84"/>
      <c r="K1402" s="84"/>
      <c r="L1402" s="84"/>
    </row>
    <row r="1403" spans="1:12" ht="57" customHeight="1" x14ac:dyDescent="0.4">
      <c r="A1403" s="84"/>
      <c r="B1403" s="85"/>
      <c r="C1403" s="87"/>
      <c r="D1403" s="88"/>
      <c r="E1403" s="86"/>
      <c r="F1403" s="89"/>
      <c r="G1403" s="90">
        <f t="shared" si="42"/>
        <v>0</v>
      </c>
      <c r="H1403" s="91" t="str">
        <f t="shared" si="43"/>
        <v/>
      </c>
      <c r="I1403" s="92"/>
      <c r="J1403" s="84"/>
      <c r="K1403" s="84"/>
      <c r="L1403" s="84"/>
    </row>
    <row r="1404" spans="1:12" ht="57" customHeight="1" x14ac:dyDescent="0.4">
      <c r="A1404" s="84"/>
      <c r="B1404" s="85"/>
      <c r="C1404" s="87"/>
      <c r="D1404" s="88"/>
      <c r="E1404" s="86"/>
      <c r="F1404" s="89"/>
      <c r="G1404" s="90">
        <f t="shared" si="42"/>
        <v>0</v>
      </c>
      <c r="H1404" s="91" t="str">
        <f t="shared" si="43"/>
        <v/>
      </c>
      <c r="I1404" s="92"/>
      <c r="J1404" s="84"/>
      <c r="K1404" s="84"/>
      <c r="L1404" s="84"/>
    </row>
    <row r="1405" spans="1:12" ht="57" customHeight="1" x14ac:dyDescent="0.4">
      <c r="A1405" s="84"/>
      <c r="B1405" s="85"/>
      <c r="C1405" s="87"/>
      <c r="D1405" s="88"/>
      <c r="E1405" s="86"/>
      <c r="F1405" s="89"/>
      <c r="G1405" s="90">
        <f t="shared" si="42"/>
        <v>0</v>
      </c>
      <c r="H1405" s="91" t="str">
        <f t="shared" si="43"/>
        <v/>
      </c>
      <c r="I1405" s="92"/>
      <c r="J1405" s="84"/>
      <c r="K1405" s="84"/>
      <c r="L1405" s="84"/>
    </row>
    <row r="1406" spans="1:12" ht="57" customHeight="1" x14ac:dyDescent="0.4">
      <c r="A1406" s="84"/>
      <c r="B1406" s="85"/>
      <c r="C1406" s="87"/>
      <c r="D1406" s="88"/>
      <c r="E1406" s="86"/>
      <c r="F1406" s="89"/>
      <c r="G1406" s="90">
        <f t="shared" si="42"/>
        <v>0</v>
      </c>
      <c r="H1406" s="91" t="str">
        <f t="shared" si="43"/>
        <v/>
      </c>
      <c r="I1406" s="92"/>
      <c r="J1406" s="84"/>
      <c r="K1406" s="84"/>
      <c r="L1406" s="84"/>
    </row>
    <row r="1407" spans="1:12" ht="57" customHeight="1" x14ac:dyDescent="0.4">
      <c r="A1407" s="84"/>
      <c r="B1407" s="85"/>
      <c r="C1407" s="87"/>
      <c r="D1407" s="88"/>
      <c r="E1407" s="86"/>
      <c r="F1407" s="89"/>
      <c r="G1407" s="90">
        <f t="shared" si="42"/>
        <v>0</v>
      </c>
      <c r="H1407" s="91" t="str">
        <f t="shared" si="43"/>
        <v/>
      </c>
      <c r="I1407" s="92"/>
      <c r="J1407" s="84"/>
      <c r="K1407" s="84"/>
      <c r="L1407" s="84"/>
    </row>
    <row r="1408" spans="1:12" ht="57" customHeight="1" x14ac:dyDescent="0.4">
      <c r="A1408" s="84"/>
      <c r="B1408" s="85"/>
      <c r="C1408" s="87"/>
      <c r="D1408" s="88"/>
      <c r="E1408" s="86"/>
      <c r="F1408" s="89"/>
      <c r="G1408" s="90">
        <f t="shared" si="42"/>
        <v>0</v>
      </c>
      <c r="H1408" s="91" t="str">
        <f t="shared" si="43"/>
        <v/>
      </c>
      <c r="I1408" s="92"/>
      <c r="J1408" s="84"/>
      <c r="K1408" s="84"/>
      <c r="L1408" s="84"/>
    </row>
    <row r="1409" spans="1:12" ht="57" customHeight="1" x14ac:dyDescent="0.4">
      <c r="A1409" s="84"/>
      <c r="B1409" s="85"/>
      <c r="C1409" s="87"/>
      <c r="D1409" s="88"/>
      <c r="E1409" s="86"/>
      <c r="F1409" s="89"/>
      <c r="G1409" s="90">
        <f t="shared" si="42"/>
        <v>0</v>
      </c>
      <c r="H1409" s="91" t="str">
        <f t="shared" si="43"/>
        <v/>
      </c>
      <c r="I1409" s="92"/>
      <c r="J1409" s="84"/>
      <c r="K1409" s="84"/>
      <c r="L1409" s="84"/>
    </row>
    <row r="1410" spans="1:12" ht="57" customHeight="1" x14ac:dyDescent="0.4">
      <c r="A1410" s="84"/>
      <c r="B1410" s="85"/>
      <c r="C1410" s="87"/>
      <c r="D1410" s="88"/>
      <c r="E1410" s="86"/>
      <c r="F1410" s="89"/>
      <c r="G1410" s="90">
        <f t="shared" si="42"/>
        <v>0</v>
      </c>
      <c r="H1410" s="91" t="str">
        <f t="shared" si="43"/>
        <v/>
      </c>
      <c r="I1410" s="92"/>
      <c r="J1410" s="84"/>
      <c r="K1410" s="84"/>
      <c r="L1410" s="84"/>
    </row>
    <row r="1411" spans="1:12" ht="57" customHeight="1" x14ac:dyDescent="0.4">
      <c r="A1411" s="84"/>
      <c r="B1411" s="85"/>
      <c r="C1411" s="87"/>
      <c r="D1411" s="88"/>
      <c r="E1411" s="86"/>
      <c r="F1411" s="89"/>
      <c r="G1411" s="90">
        <f t="shared" si="42"/>
        <v>0</v>
      </c>
      <c r="H1411" s="91" t="str">
        <f t="shared" si="43"/>
        <v/>
      </c>
      <c r="I1411" s="92"/>
      <c r="J1411" s="84"/>
      <c r="K1411" s="84"/>
      <c r="L1411" s="84"/>
    </row>
    <row r="1412" spans="1:12" ht="57" customHeight="1" x14ac:dyDescent="0.4">
      <c r="A1412" s="84"/>
      <c r="B1412" s="85"/>
      <c r="C1412" s="87"/>
      <c r="D1412" s="88"/>
      <c r="E1412" s="86"/>
      <c r="F1412" s="89"/>
      <c r="G1412" s="90">
        <f t="shared" ref="G1412:G1475" si="44">IF(F1412="",(C1412*D1412),(C1412*D1412)*F1412)</f>
        <v>0</v>
      </c>
      <c r="H1412" s="91" t="str">
        <f t="shared" ref="H1412:H1475" si="45">IF(OR(C1412="",D1412=""),"",IF(G1412&lt;40,"PRIORITE 3",IF(G1412&gt;=90,"PRIORITE 1","PRIORITE 2")))</f>
        <v/>
      </c>
      <c r="I1412" s="92"/>
      <c r="J1412" s="84"/>
      <c r="K1412" s="84"/>
      <c r="L1412" s="84"/>
    </row>
    <row r="1413" spans="1:12" ht="57" customHeight="1" x14ac:dyDescent="0.4">
      <c r="A1413" s="84"/>
      <c r="B1413" s="85"/>
      <c r="C1413" s="87"/>
      <c r="D1413" s="88"/>
      <c r="E1413" s="86"/>
      <c r="F1413" s="89"/>
      <c r="G1413" s="90">
        <f t="shared" si="44"/>
        <v>0</v>
      </c>
      <c r="H1413" s="91" t="str">
        <f t="shared" si="45"/>
        <v/>
      </c>
      <c r="I1413" s="92"/>
      <c r="J1413" s="84"/>
      <c r="K1413" s="84"/>
      <c r="L1413" s="84"/>
    </row>
    <row r="1414" spans="1:12" ht="57" customHeight="1" x14ac:dyDescent="0.4">
      <c r="A1414" s="84"/>
      <c r="B1414" s="85"/>
      <c r="C1414" s="87"/>
      <c r="D1414" s="88"/>
      <c r="E1414" s="86"/>
      <c r="F1414" s="89"/>
      <c r="G1414" s="90">
        <f t="shared" si="44"/>
        <v>0</v>
      </c>
      <c r="H1414" s="91" t="str">
        <f t="shared" si="45"/>
        <v/>
      </c>
      <c r="I1414" s="92"/>
      <c r="J1414" s="84"/>
      <c r="K1414" s="84"/>
      <c r="L1414" s="84"/>
    </row>
    <row r="1415" spans="1:12" ht="57" customHeight="1" x14ac:dyDescent="0.4">
      <c r="A1415" s="84"/>
      <c r="B1415" s="85"/>
      <c r="C1415" s="87"/>
      <c r="D1415" s="88"/>
      <c r="E1415" s="86"/>
      <c r="F1415" s="89"/>
      <c r="G1415" s="90">
        <f t="shared" si="44"/>
        <v>0</v>
      </c>
      <c r="H1415" s="91" t="str">
        <f t="shared" si="45"/>
        <v/>
      </c>
      <c r="I1415" s="92"/>
      <c r="J1415" s="84"/>
      <c r="K1415" s="84"/>
      <c r="L1415" s="84"/>
    </row>
    <row r="1416" spans="1:12" ht="57" customHeight="1" x14ac:dyDescent="0.4">
      <c r="A1416" s="84"/>
      <c r="B1416" s="85"/>
      <c r="C1416" s="87"/>
      <c r="D1416" s="88"/>
      <c r="E1416" s="86"/>
      <c r="F1416" s="89"/>
      <c r="G1416" s="90">
        <f t="shared" si="44"/>
        <v>0</v>
      </c>
      <c r="H1416" s="91" t="str">
        <f t="shared" si="45"/>
        <v/>
      </c>
      <c r="I1416" s="92"/>
      <c r="J1416" s="84"/>
      <c r="K1416" s="84"/>
      <c r="L1416" s="84"/>
    </row>
    <row r="1417" spans="1:12" ht="57" customHeight="1" x14ac:dyDescent="0.4">
      <c r="A1417" s="84"/>
      <c r="B1417" s="85"/>
      <c r="C1417" s="87"/>
      <c r="D1417" s="88"/>
      <c r="E1417" s="86"/>
      <c r="F1417" s="89"/>
      <c r="G1417" s="90">
        <f t="shared" si="44"/>
        <v>0</v>
      </c>
      <c r="H1417" s="91" t="str">
        <f t="shared" si="45"/>
        <v/>
      </c>
      <c r="I1417" s="92"/>
      <c r="J1417" s="84"/>
      <c r="K1417" s="84"/>
      <c r="L1417" s="84"/>
    </row>
    <row r="1418" spans="1:12" ht="57" customHeight="1" x14ac:dyDescent="0.4">
      <c r="A1418" s="84"/>
      <c r="B1418" s="85"/>
      <c r="C1418" s="87"/>
      <c r="D1418" s="88"/>
      <c r="E1418" s="86"/>
      <c r="F1418" s="89"/>
      <c r="G1418" s="90">
        <f t="shared" si="44"/>
        <v>0</v>
      </c>
      <c r="H1418" s="91" t="str">
        <f t="shared" si="45"/>
        <v/>
      </c>
      <c r="I1418" s="92"/>
      <c r="J1418" s="84"/>
      <c r="K1418" s="84"/>
      <c r="L1418" s="84"/>
    </row>
    <row r="1419" spans="1:12" ht="57" customHeight="1" x14ac:dyDescent="0.4">
      <c r="A1419" s="84"/>
      <c r="B1419" s="85"/>
      <c r="C1419" s="87"/>
      <c r="D1419" s="88"/>
      <c r="E1419" s="86"/>
      <c r="F1419" s="89"/>
      <c r="G1419" s="90">
        <f t="shared" si="44"/>
        <v>0</v>
      </c>
      <c r="H1419" s="91" t="str">
        <f t="shared" si="45"/>
        <v/>
      </c>
      <c r="I1419" s="92"/>
      <c r="J1419" s="84"/>
      <c r="K1419" s="84"/>
      <c r="L1419" s="84"/>
    </row>
    <row r="1420" spans="1:12" ht="57" customHeight="1" x14ac:dyDescent="0.4">
      <c r="A1420" s="84"/>
      <c r="B1420" s="85"/>
      <c r="C1420" s="87"/>
      <c r="D1420" s="88"/>
      <c r="E1420" s="86"/>
      <c r="F1420" s="89"/>
      <c r="G1420" s="90">
        <f t="shared" si="44"/>
        <v>0</v>
      </c>
      <c r="H1420" s="91" t="str">
        <f t="shared" si="45"/>
        <v/>
      </c>
      <c r="I1420" s="92"/>
      <c r="J1420" s="84"/>
      <c r="K1420" s="84"/>
      <c r="L1420" s="84"/>
    </row>
    <row r="1421" spans="1:12" ht="57" customHeight="1" x14ac:dyDescent="0.4">
      <c r="A1421" s="84"/>
      <c r="B1421" s="85"/>
      <c r="C1421" s="87"/>
      <c r="D1421" s="88"/>
      <c r="E1421" s="86"/>
      <c r="F1421" s="89"/>
      <c r="G1421" s="90">
        <f t="shared" si="44"/>
        <v>0</v>
      </c>
      <c r="H1421" s="91" t="str">
        <f t="shared" si="45"/>
        <v/>
      </c>
      <c r="I1421" s="92"/>
      <c r="J1421" s="84"/>
      <c r="K1421" s="84"/>
      <c r="L1421" s="84"/>
    </row>
    <row r="1422" spans="1:12" ht="57" customHeight="1" x14ac:dyDescent="0.4">
      <c r="A1422" s="84"/>
      <c r="B1422" s="85"/>
      <c r="C1422" s="87"/>
      <c r="D1422" s="88"/>
      <c r="E1422" s="86"/>
      <c r="F1422" s="89"/>
      <c r="G1422" s="90">
        <f t="shared" si="44"/>
        <v>0</v>
      </c>
      <c r="H1422" s="91" t="str">
        <f t="shared" si="45"/>
        <v/>
      </c>
      <c r="I1422" s="92"/>
      <c r="J1422" s="84"/>
      <c r="K1422" s="84"/>
      <c r="L1422" s="84"/>
    </row>
    <row r="1423" spans="1:12" ht="57" customHeight="1" x14ac:dyDescent="0.4">
      <c r="A1423" s="84"/>
      <c r="B1423" s="85"/>
      <c r="C1423" s="87"/>
      <c r="D1423" s="88"/>
      <c r="E1423" s="86"/>
      <c r="F1423" s="89"/>
      <c r="G1423" s="90">
        <f t="shared" si="44"/>
        <v>0</v>
      </c>
      <c r="H1423" s="91" t="str">
        <f t="shared" si="45"/>
        <v/>
      </c>
      <c r="I1423" s="92"/>
      <c r="J1423" s="84"/>
      <c r="K1423" s="84"/>
      <c r="L1423" s="84"/>
    </row>
    <row r="1424" spans="1:12" ht="57" customHeight="1" x14ac:dyDescent="0.4">
      <c r="A1424" s="84"/>
      <c r="B1424" s="85"/>
      <c r="C1424" s="87"/>
      <c r="D1424" s="88"/>
      <c r="E1424" s="86"/>
      <c r="F1424" s="89"/>
      <c r="G1424" s="90">
        <f t="shared" si="44"/>
        <v>0</v>
      </c>
      <c r="H1424" s="91" t="str">
        <f t="shared" si="45"/>
        <v/>
      </c>
      <c r="I1424" s="92"/>
      <c r="J1424" s="84"/>
      <c r="K1424" s="84"/>
      <c r="L1424" s="84"/>
    </row>
    <row r="1425" spans="1:12" ht="57" customHeight="1" x14ac:dyDescent="0.4">
      <c r="A1425" s="84"/>
      <c r="B1425" s="85"/>
      <c r="C1425" s="87"/>
      <c r="D1425" s="88"/>
      <c r="E1425" s="86"/>
      <c r="F1425" s="89"/>
      <c r="G1425" s="90">
        <f t="shared" si="44"/>
        <v>0</v>
      </c>
      <c r="H1425" s="91" t="str">
        <f t="shared" si="45"/>
        <v/>
      </c>
      <c r="I1425" s="92"/>
      <c r="J1425" s="84"/>
      <c r="K1425" s="84"/>
      <c r="L1425" s="84"/>
    </row>
    <row r="1426" spans="1:12" ht="57" customHeight="1" x14ac:dyDescent="0.4">
      <c r="A1426" s="84"/>
      <c r="B1426" s="85"/>
      <c r="C1426" s="87"/>
      <c r="D1426" s="88"/>
      <c r="E1426" s="86"/>
      <c r="F1426" s="89"/>
      <c r="G1426" s="90">
        <f t="shared" si="44"/>
        <v>0</v>
      </c>
      <c r="H1426" s="91" t="str">
        <f t="shared" si="45"/>
        <v/>
      </c>
      <c r="I1426" s="92"/>
      <c r="J1426" s="84"/>
      <c r="K1426" s="84"/>
      <c r="L1426" s="84"/>
    </row>
    <row r="1427" spans="1:12" ht="57" customHeight="1" x14ac:dyDescent="0.4">
      <c r="A1427" s="84"/>
      <c r="B1427" s="85"/>
      <c r="C1427" s="87"/>
      <c r="D1427" s="88"/>
      <c r="E1427" s="86"/>
      <c r="F1427" s="89"/>
      <c r="G1427" s="90">
        <f t="shared" si="44"/>
        <v>0</v>
      </c>
      <c r="H1427" s="91" t="str">
        <f t="shared" si="45"/>
        <v/>
      </c>
      <c r="I1427" s="92"/>
      <c r="J1427" s="84"/>
      <c r="K1427" s="84"/>
      <c r="L1427" s="84"/>
    </row>
    <row r="1428" spans="1:12" ht="57" customHeight="1" x14ac:dyDescent="0.4">
      <c r="A1428" s="84"/>
      <c r="B1428" s="85"/>
      <c r="C1428" s="87"/>
      <c r="D1428" s="88"/>
      <c r="E1428" s="86"/>
      <c r="F1428" s="89"/>
      <c r="G1428" s="90">
        <f t="shared" si="44"/>
        <v>0</v>
      </c>
      <c r="H1428" s="91" t="str">
        <f t="shared" si="45"/>
        <v/>
      </c>
      <c r="I1428" s="92"/>
      <c r="J1428" s="84"/>
      <c r="K1428" s="84"/>
      <c r="L1428" s="84"/>
    </row>
    <row r="1429" spans="1:12" ht="57" customHeight="1" x14ac:dyDescent="0.4">
      <c r="A1429" s="84"/>
      <c r="B1429" s="85"/>
      <c r="C1429" s="87"/>
      <c r="D1429" s="88"/>
      <c r="E1429" s="86"/>
      <c r="F1429" s="89"/>
      <c r="G1429" s="90">
        <f t="shared" si="44"/>
        <v>0</v>
      </c>
      <c r="H1429" s="91" t="str">
        <f t="shared" si="45"/>
        <v/>
      </c>
      <c r="I1429" s="92"/>
      <c r="J1429" s="84"/>
      <c r="K1429" s="84"/>
      <c r="L1429" s="84"/>
    </row>
    <row r="1430" spans="1:12" ht="57" customHeight="1" x14ac:dyDescent="0.4">
      <c r="A1430" s="84"/>
      <c r="B1430" s="85"/>
      <c r="C1430" s="87"/>
      <c r="D1430" s="88"/>
      <c r="E1430" s="86"/>
      <c r="F1430" s="89"/>
      <c r="G1430" s="90">
        <f t="shared" si="44"/>
        <v>0</v>
      </c>
      <c r="H1430" s="91" t="str">
        <f t="shared" si="45"/>
        <v/>
      </c>
      <c r="I1430" s="92"/>
      <c r="J1430" s="84"/>
      <c r="K1430" s="84"/>
      <c r="L1430" s="84"/>
    </row>
    <row r="1431" spans="1:12" ht="57" customHeight="1" x14ac:dyDescent="0.4">
      <c r="A1431" s="84"/>
      <c r="B1431" s="85"/>
      <c r="C1431" s="87"/>
      <c r="D1431" s="88"/>
      <c r="E1431" s="86"/>
      <c r="F1431" s="89"/>
      <c r="G1431" s="90">
        <f t="shared" si="44"/>
        <v>0</v>
      </c>
      <c r="H1431" s="91" t="str">
        <f t="shared" si="45"/>
        <v/>
      </c>
      <c r="I1431" s="92"/>
      <c r="J1431" s="84"/>
      <c r="K1431" s="84"/>
      <c r="L1431" s="84"/>
    </row>
    <row r="1432" spans="1:12" ht="57" customHeight="1" x14ac:dyDescent="0.4">
      <c r="A1432" s="84"/>
      <c r="B1432" s="85"/>
      <c r="C1432" s="87"/>
      <c r="D1432" s="88"/>
      <c r="E1432" s="86"/>
      <c r="F1432" s="89"/>
      <c r="G1432" s="90">
        <f t="shared" si="44"/>
        <v>0</v>
      </c>
      <c r="H1432" s="91" t="str">
        <f t="shared" si="45"/>
        <v/>
      </c>
      <c r="I1432" s="92"/>
      <c r="J1432" s="84"/>
      <c r="K1432" s="84"/>
      <c r="L1432" s="84"/>
    </row>
    <row r="1433" spans="1:12" ht="57" customHeight="1" x14ac:dyDescent="0.4">
      <c r="A1433" s="84"/>
      <c r="B1433" s="85"/>
      <c r="C1433" s="87"/>
      <c r="D1433" s="88"/>
      <c r="E1433" s="86"/>
      <c r="F1433" s="89"/>
      <c r="G1433" s="90">
        <f t="shared" si="44"/>
        <v>0</v>
      </c>
      <c r="H1433" s="91" t="str">
        <f t="shared" si="45"/>
        <v/>
      </c>
      <c r="I1433" s="92"/>
      <c r="J1433" s="84"/>
      <c r="K1433" s="84"/>
      <c r="L1433" s="84"/>
    </row>
    <row r="1434" spans="1:12" ht="57" customHeight="1" x14ac:dyDescent="0.4">
      <c r="A1434" s="84"/>
      <c r="B1434" s="85"/>
      <c r="C1434" s="87"/>
      <c r="D1434" s="88"/>
      <c r="E1434" s="86"/>
      <c r="F1434" s="89"/>
      <c r="G1434" s="90">
        <f t="shared" si="44"/>
        <v>0</v>
      </c>
      <c r="H1434" s="91" t="str">
        <f t="shared" si="45"/>
        <v/>
      </c>
      <c r="I1434" s="92"/>
      <c r="J1434" s="84"/>
      <c r="K1434" s="84"/>
      <c r="L1434" s="84"/>
    </row>
    <row r="1435" spans="1:12" ht="57" customHeight="1" x14ac:dyDescent="0.4">
      <c r="A1435" s="84"/>
      <c r="B1435" s="85"/>
      <c r="C1435" s="87"/>
      <c r="D1435" s="88"/>
      <c r="E1435" s="86"/>
      <c r="F1435" s="89"/>
      <c r="G1435" s="90">
        <f t="shared" si="44"/>
        <v>0</v>
      </c>
      <c r="H1435" s="91" t="str">
        <f t="shared" si="45"/>
        <v/>
      </c>
      <c r="I1435" s="92"/>
      <c r="J1435" s="84"/>
      <c r="K1435" s="84"/>
      <c r="L1435" s="84"/>
    </row>
    <row r="1436" spans="1:12" ht="57" customHeight="1" x14ac:dyDescent="0.4">
      <c r="A1436" s="84"/>
      <c r="B1436" s="85"/>
      <c r="C1436" s="87"/>
      <c r="D1436" s="88"/>
      <c r="E1436" s="86"/>
      <c r="F1436" s="89"/>
      <c r="G1436" s="90">
        <f t="shared" si="44"/>
        <v>0</v>
      </c>
      <c r="H1436" s="91" t="str">
        <f t="shared" si="45"/>
        <v/>
      </c>
      <c r="I1436" s="92"/>
      <c r="J1436" s="84"/>
      <c r="K1436" s="84"/>
      <c r="L1436" s="84"/>
    </row>
    <row r="1437" spans="1:12" ht="57" customHeight="1" x14ac:dyDescent="0.4">
      <c r="A1437" s="84"/>
      <c r="B1437" s="85"/>
      <c r="C1437" s="87"/>
      <c r="D1437" s="88"/>
      <c r="E1437" s="86"/>
      <c r="F1437" s="89"/>
      <c r="G1437" s="90">
        <f t="shared" si="44"/>
        <v>0</v>
      </c>
      <c r="H1437" s="91" t="str">
        <f t="shared" si="45"/>
        <v/>
      </c>
      <c r="I1437" s="92"/>
      <c r="J1437" s="84"/>
      <c r="K1437" s="84"/>
      <c r="L1437" s="84"/>
    </row>
    <row r="1438" spans="1:12" ht="57" customHeight="1" x14ac:dyDescent="0.4">
      <c r="A1438" s="84"/>
      <c r="B1438" s="85"/>
      <c r="C1438" s="87"/>
      <c r="D1438" s="88"/>
      <c r="E1438" s="86"/>
      <c r="F1438" s="89"/>
      <c r="G1438" s="90">
        <f t="shared" si="44"/>
        <v>0</v>
      </c>
      <c r="H1438" s="91" t="str">
        <f t="shared" si="45"/>
        <v/>
      </c>
      <c r="I1438" s="92"/>
      <c r="J1438" s="84"/>
      <c r="K1438" s="84"/>
      <c r="L1438" s="84"/>
    </row>
    <row r="1439" spans="1:12" ht="57" customHeight="1" x14ac:dyDescent="0.4">
      <c r="A1439" s="84"/>
      <c r="B1439" s="85"/>
      <c r="C1439" s="87"/>
      <c r="D1439" s="88"/>
      <c r="E1439" s="86"/>
      <c r="F1439" s="89"/>
      <c r="G1439" s="90">
        <f t="shared" si="44"/>
        <v>0</v>
      </c>
      <c r="H1439" s="91" t="str">
        <f t="shared" si="45"/>
        <v/>
      </c>
      <c r="I1439" s="92"/>
      <c r="J1439" s="84"/>
      <c r="K1439" s="84"/>
      <c r="L1439" s="84"/>
    </row>
    <row r="1440" spans="1:12" ht="57" customHeight="1" x14ac:dyDescent="0.4">
      <c r="A1440" s="84"/>
      <c r="B1440" s="85"/>
      <c r="C1440" s="87"/>
      <c r="D1440" s="88"/>
      <c r="E1440" s="86"/>
      <c r="F1440" s="89"/>
      <c r="G1440" s="90">
        <f t="shared" si="44"/>
        <v>0</v>
      </c>
      <c r="H1440" s="91" t="str">
        <f t="shared" si="45"/>
        <v/>
      </c>
      <c r="I1440" s="92"/>
      <c r="J1440" s="84"/>
      <c r="K1440" s="84"/>
      <c r="L1440" s="84"/>
    </row>
    <row r="1441" spans="1:12" ht="57" customHeight="1" x14ac:dyDescent="0.4">
      <c r="A1441" s="84"/>
      <c r="B1441" s="85"/>
      <c r="C1441" s="87"/>
      <c r="D1441" s="88"/>
      <c r="E1441" s="86"/>
      <c r="F1441" s="89"/>
      <c r="G1441" s="90">
        <f t="shared" si="44"/>
        <v>0</v>
      </c>
      <c r="H1441" s="91" t="str">
        <f t="shared" si="45"/>
        <v/>
      </c>
      <c r="I1441" s="92"/>
      <c r="J1441" s="84"/>
      <c r="K1441" s="84"/>
      <c r="L1441" s="84"/>
    </row>
    <row r="1442" spans="1:12" ht="57" customHeight="1" x14ac:dyDescent="0.4">
      <c r="A1442" s="84"/>
      <c r="B1442" s="85"/>
      <c r="C1442" s="87"/>
      <c r="D1442" s="88"/>
      <c r="E1442" s="86"/>
      <c r="F1442" s="89"/>
      <c r="G1442" s="90">
        <f t="shared" si="44"/>
        <v>0</v>
      </c>
      <c r="H1442" s="91" t="str">
        <f t="shared" si="45"/>
        <v/>
      </c>
      <c r="I1442" s="92"/>
      <c r="J1442" s="84"/>
      <c r="K1442" s="84"/>
      <c r="L1442" s="84"/>
    </row>
    <row r="1443" spans="1:12" ht="57" customHeight="1" x14ac:dyDescent="0.4">
      <c r="A1443" s="84"/>
      <c r="B1443" s="85"/>
      <c r="C1443" s="87"/>
      <c r="D1443" s="88"/>
      <c r="E1443" s="86"/>
      <c r="F1443" s="89"/>
      <c r="G1443" s="90">
        <f t="shared" si="44"/>
        <v>0</v>
      </c>
      <c r="H1443" s="91" t="str">
        <f t="shared" si="45"/>
        <v/>
      </c>
      <c r="I1443" s="92"/>
      <c r="J1443" s="84"/>
      <c r="K1443" s="84"/>
      <c r="L1443" s="84"/>
    </row>
    <row r="1444" spans="1:12" ht="57" customHeight="1" x14ac:dyDescent="0.4">
      <c r="A1444" s="84"/>
      <c r="B1444" s="85"/>
      <c r="C1444" s="87"/>
      <c r="D1444" s="88"/>
      <c r="E1444" s="86"/>
      <c r="F1444" s="89"/>
      <c r="G1444" s="90">
        <f t="shared" si="44"/>
        <v>0</v>
      </c>
      <c r="H1444" s="91" t="str">
        <f t="shared" si="45"/>
        <v/>
      </c>
      <c r="I1444" s="92"/>
      <c r="J1444" s="84"/>
      <c r="K1444" s="84"/>
      <c r="L1444" s="84"/>
    </row>
    <row r="1445" spans="1:12" ht="57" customHeight="1" x14ac:dyDescent="0.4">
      <c r="A1445" s="84"/>
      <c r="B1445" s="85"/>
      <c r="C1445" s="87"/>
      <c r="D1445" s="88"/>
      <c r="E1445" s="86"/>
      <c r="F1445" s="89"/>
      <c r="G1445" s="90">
        <f t="shared" si="44"/>
        <v>0</v>
      </c>
      <c r="H1445" s="91" t="str">
        <f t="shared" si="45"/>
        <v/>
      </c>
      <c r="I1445" s="92"/>
      <c r="J1445" s="84"/>
      <c r="K1445" s="84"/>
      <c r="L1445" s="84"/>
    </row>
    <row r="1446" spans="1:12" ht="57" customHeight="1" x14ac:dyDescent="0.4">
      <c r="A1446" s="84"/>
      <c r="B1446" s="85"/>
      <c r="C1446" s="87"/>
      <c r="D1446" s="88"/>
      <c r="E1446" s="86"/>
      <c r="F1446" s="89"/>
      <c r="G1446" s="90">
        <f t="shared" si="44"/>
        <v>0</v>
      </c>
      <c r="H1446" s="91" t="str">
        <f t="shared" si="45"/>
        <v/>
      </c>
      <c r="I1446" s="92"/>
      <c r="J1446" s="84"/>
      <c r="K1446" s="84"/>
      <c r="L1446" s="84"/>
    </row>
    <row r="1447" spans="1:12" ht="57" customHeight="1" x14ac:dyDescent="0.4">
      <c r="A1447" s="84"/>
      <c r="B1447" s="85"/>
      <c r="C1447" s="87"/>
      <c r="D1447" s="88"/>
      <c r="E1447" s="86"/>
      <c r="F1447" s="89"/>
      <c r="G1447" s="90">
        <f t="shared" si="44"/>
        <v>0</v>
      </c>
      <c r="H1447" s="91" t="str">
        <f t="shared" si="45"/>
        <v/>
      </c>
      <c r="I1447" s="92"/>
      <c r="J1447" s="84"/>
      <c r="K1447" s="84"/>
      <c r="L1447" s="84"/>
    </row>
    <row r="1448" spans="1:12" ht="57" customHeight="1" x14ac:dyDescent="0.4">
      <c r="A1448" s="84"/>
      <c r="B1448" s="85"/>
      <c r="C1448" s="87"/>
      <c r="D1448" s="88"/>
      <c r="E1448" s="86"/>
      <c r="F1448" s="89"/>
      <c r="G1448" s="90">
        <f t="shared" si="44"/>
        <v>0</v>
      </c>
      <c r="H1448" s="91" t="str">
        <f t="shared" si="45"/>
        <v/>
      </c>
      <c r="I1448" s="92"/>
      <c r="J1448" s="84"/>
      <c r="K1448" s="84"/>
      <c r="L1448" s="84"/>
    </row>
    <row r="1449" spans="1:12" ht="57" customHeight="1" x14ac:dyDescent="0.4">
      <c r="A1449" s="84"/>
      <c r="B1449" s="85"/>
      <c r="C1449" s="87"/>
      <c r="D1449" s="88"/>
      <c r="E1449" s="86"/>
      <c r="F1449" s="89"/>
      <c r="G1449" s="90">
        <f t="shared" si="44"/>
        <v>0</v>
      </c>
      <c r="H1449" s="91" t="str">
        <f t="shared" si="45"/>
        <v/>
      </c>
      <c r="I1449" s="92"/>
      <c r="J1449" s="84"/>
      <c r="K1449" s="84"/>
      <c r="L1449" s="84"/>
    </row>
    <row r="1450" spans="1:12" ht="57" customHeight="1" x14ac:dyDescent="0.4">
      <c r="A1450" s="84"/>
      <c r="B1450" s="85"/>
      <c r="C1450" s="87"/>
      <c r="D1450" s="88"/>
      <c r="E1450" s="86"/>
      <c r="F1450" s="89"/>
      <c r="G1450" s="90">
        <f t="shared" si="44"/>
        <v>0</v>
      </c>
      <c r="H1450" s="91" t="str">
        <f t="shared" si="45"/>
        <v/>
      </c>
      <c r="I1450" s="92"/>
      <c r="J1450" s="84"/>
      <c r="K1450" s="84"/>
      <c r="L1450" s="84"/>
    </row>
    <row r="1451" spans="1:12" ht="57" customHeight="1" x14ac:dyDescent="0.4">
      <c r="A1451" s="84"/>
      <c r="B1451" s="85"/>
      <c r="C1451" s="87"/>
      <c r="D1451" s="88"/>
      <c r="E1451" s="86"/>
      <c r="F1451" s="89"/>
      <c r="G1451" s="90">
        <f t="shared" si="44"/>
        <v>0</v>
      </c>
      <c r="H1451" s="91" t="str">
        <f t="shared" si="45"/>
        <v/>
      </c>
      <c r="I1451" s="92"/>
      <c r="J1451" s="84"/>
      <c r="K1451" s="84"/>
      <c r="L1451" s="84"/>
    </row>
    <row r="1452" spans="1:12" ht="57" customHeight="1" x14ac:dyDescent="0.4">
      <c r="A1452" s="84"/>
      <c r="B1452" s="85"/>
      <c r="C1452" s="87"/>
      <c r="D1452" s="88"/>
      <c r="E1452" s="86"/>
      <c r="F1452" s="89"/>
      <c r="G1452" s="90">
        <f t="shared" si="44"/>
        <v>0</v>
      </c>
      <c r="H1452" s="91" t="str">
        <f t="shared" si="45"/>
        <v/>
      </c>
      <c r="I1452" s="92"/>
      <c r="J1452" s="84"/>
      <c r="K1452" s="84"/>
      <c r="L1452" s="84"/>
    </row>
    <row r="1453" spans="1:12" ht="57" customHeight="1" x14ac:dyDescent="0.4">
      <c r="A1453" s="84"/>
      <c r="B1453" s="85"/>
      <c r="C1453" s="87"/>
      <c r="D1453" s="88"/>
      <c r="E1453" s="86"/>
      <c r="F1453" s="89"/>
      <c r="G1453" s="90">
        <f t="shared" si="44"/>
        <v>0</v>
      </c>
      <c r="H1453" s="91" t="str">
        <f t="shared" si="45"/>
        <v/>
      </c>
      <c r="I1453" s="92"/>
      <c r="J1453" s="84"/>
      <c r="K1453" s="84"/>
      <c r="L1453" s="84"/>
    </row>
    <row r="1454" spans="1:12" ht="57" customHeight="1" x14ac:dyDescent="0.4">
      <c r="A1454" s="84"/>
      <c r="B1454" s="85"/>
      <c r="C1454" s="87"/>
      <c r="D1454" s="88"/>
      <c r="E1454" s="86"/>
      <c r="F1454" s="89"/>
      <c r="G1454" s="90">
        <f t="shared" si="44"/>
        <v>0</v>
      </c>
      <c r="H1454" s="91" t="str">
        <f t="shared" si="45"/>
        <v/>
      </c>
      <c r="I1454" s="92"/>
      <c r="J1454" s="84"/>
      <c r="K1454" s="84"/>
      <c r="L1454" s="84"/>
    </row>
    <row r="1455" spans="1:12" ht="57" customHeight="1" x14ac:dyDescent="0.4">
      <c r="A1455" s="84"/>
      <c r="B1455" s="85"/>
      <c r="C1455" s="87"/>
      <c r="D1455" s="88"/>
      <c r="E1455" s="86"/>
      <c r="F1455" s="89"/>
      <c r="G1455" s="90">
        <f t="shared" si="44"/>
        <v>0</v>
      </c>
      <c r="H1455" s="91" t="str">
        <f t="shared" si="45"/>
        <v/>
      </c>
      <c r="I1455" s="92"/>
      <c r="J1455" s="84"/>
      <c r="K1455" s="84"/>
      <c r="L1455" s="84"/>
    </row>
    <row r="1456" spans="1:12" ht="57" customHeight="1" x14ac:dyDescent="0.4">
      <c r="A1456" s="84"/>
      <c r="B1456" s="85"/>
      <c r="C1456" s="87"/>
      <c r="D1456" s="88"/>
      <c r="E1456" s="86"/>
      <c r="F1456" s="89"/>
      <c r="G1456" s="90">
        <f t="shared" si="44"/>
        <v>0</v>
      </c>
      <c r="H1456" s="91" t="str">
        <f t="shared" si="45"/>
        <v/>
      </c>
      <c r="I1456" s="92"/>
      <c r="J1456" s="84"/>
      <c r="K1456" s="84"/>
      <c r="L1456" s="84"/>
    </row>
    <row r="1457" spans="1:12" ht="57" customHeight="1" x14ac:dyDescent="0.4">
      <c r="A1457" s="84"/>
      <c r="B1457" s="85"/>
      <c r="C1457" s="87"/>
      <c r="D1457" s="88"/>
      <c r="E1457" s="86"/>
      <c r="F1457" s="89"/>
      <c r="G1457" s="90">
        <f t="shared" si="44"/>
        <v>0</v>
      </c>
      <c r="H1457" s="91" t="str">
        <f t="shared" si="45"/>
        <v/>
      </c>
      <c r="I1457" s="92"/>
      <c r="J1457" s="84"/>
      <c r="K1457" s="84"/>
      <c r="L1457" s="84"/>
    </row>
    <row r="1458" spans="1:12" ht="57" customHeight="1" x14ac:dyDescent="0.4">
      <c r="A1458" s="84"/>
      <c r="B1458" s="85"/>
      <c r="C1458" s="87"/>
      <c r="D1458" s="88"/>
      <c r="E1458" s="86"/>
      <c r="F1458" s="89"/>
      <c r="G1458" s="90">
        <f t="shared" si="44"/>
        <v>0</v>
      </c>
      <c r="H1458" s="91" t="str">
        <f t="shared" si="45"/>
        <v/>
      </c>
      <c r="I1458" s="92"/>
      <c r="J1458" s="84"/>
      <c r="K1458" s="84"/>
      <c r="L1458" s="84"/>
    </row>
    <row r="1459" spans="1:12" ht="57" customHeight="1" x14ac:dyDescent="0.4">
      <c r="A1459" s="84"/>
      <c r="B1459" s="85"/>
      <c r="C1459" s="87"/>
      <c r="D1459" s="88"/>
      <c r="E1459" s="86"/>
      <c r="F1459" s="89"/>
      <c r="G1459" s="90">
        <f t="shared" si="44"/>
        <v>0</v>
      </c>
      <c r="H1459" s="91" t="str">
        <f t="shared" si="45"/>
        <v/>
      </c>
      <c r="I1459" s="92"/>
      <c r="J1459" s="84"/>
      <c r="K1459" s="84"/>
      <c r="L1459" s="84"/>
    </row>
    <row r="1460" spans="1:12" ht="57" customHeight="1" x14ac:dyDescent="0.4">
      <c r="A1460" s="84"/>
      <c r="B1460" s="85"/>
      <c r="C1460" s="87"/>
      <c r="D1460" s="88"/>
      <c r="E1460" s="86"/>
      <c r="F1460" s="89"/>
      <c r="G1460" s="90">
        <f t="shared" si="44"/>
        <v>0</v>
      </c>
      <c r="H1460" s="91" t="str">
        <f t="shared" si="45"/>
        <v/>
      </c>
      <c r="I1460" s="92"/>
      <c r="J1460" s="84"/>
      <c r="K1460" s="84"/>
      <c r="L1460" s="84"/>
    </row>
    <row r="1461" spans="1:12" ht="57" customHeight="1" x14ac:dyDescent="0.4">
      <c r="A1461" s="84"/>
      <c r="B1461" s="85"/>
      <c r="C1461" s="87"/>
      <c r="D1461" s="88"/>
      <c r="E1461" s="86"/>
      <c r="F1461" s="89"/>
      <c r="G1461" s="90">
        <f t="shared" si="44"/>
        <v>0</v>
      </c>
      <c r="H1461" s="91" t="str">
        <f t="shared" si="45"/>
        <v/>
      </c>
      <c r="I1461" s="92"/>
      <c r="J1461" s="84"/>
      <c r="K1461" s="84"/>
      <c r="L1461" s="84"/>
    </row>
    <row r="1462" spans="1:12" ht="57" customHeight="1" x14ac:dyDescent="0.4">
      <c r="A1462" s="84"/>
      <c r="B1462" s="85"/>
      <c r="C1462" s="87"/>
      <c r="D1462" s="88"/>
      <c r="E1462" s="86"/>
      <c r="F1462" s="89"/>
      <c r="G1462" s="90">
        <f t="shared" si="44"/>
        <v>0</v>
      </c>
      <c r="H1462" s="91" t="str">
        <f t="shared" si="45"/>
        <v/>
      </c>
      <c r="I1462" s="92"/>
      <c r="J1462" s="84"/>
      <c r="K1462" s="84"/>
      <c r="L1462" s="84"/>
    </row>
    <row r="1463" spans="1:12" ht="57" customHeight="1" x14ac:dyDescent="0.4">
      <c r="A1463" s="84"/>
      <c r="B1463" s="85"/>
      <c r="C1463" s="87"/>
      <c r="D1463" s="88"/>
      <c r="E1463" s="86"/>
      <c r="F1463" s="89"/>
      <c r="G1463" s="90">
        <f t="shared" si="44"/>
        <v>0</v>
      </c>
      <c r="H1463" s="91" t="str">
        <f t="shared" si="45"/>
        <v/>
      </c>
      <c r="I1463" s="92"/>
      <c r="J1463" s="84"/>
      <c r="K1463" s="84"/>
      <c r="L1463" s="84"/>
    </row>
    <row r="1464" spans="1:12" ht="57" customHeight="1" x14ac:dyDescent="0.4">
      <c r="A1464" s="84"/>
      <c r="B1464" s="85"/>
      <c r="C1464" s="87"/>
      <c r="D1464" s="88"/>
      <c r="E1464" s="86"/>
      <c r="F1464" s="89"/>
      <c r="G1464" s="90">
        <f t="shared" si="44"/>
        <v>0</v>
      </c>
      <c r="H1464" s="91" t="str">
        <f t="shared" si="45"/>
        <v/>
      </c>
      <c r="I1464" s="92"/>
      <c r="J1464" s="84"/>
      <c r="K1464" s="84"/>
      <c r="L1464" s="84"/>
    </row>
    <row r="1465" spans="1:12" ht="57" customHeight="1" x14ac:dyDescent="0.4">
      <c r="A1465" s="84"/>
      <c r="B1465" s="85"/>
      <c r="C1465" s="87"/>
      <c r="D1465" s="88"/>
      <c r="E1465" s="86"/>
      <c r="F1465" s="89"/>
      <c r="G1465" s="90">
        <f t="shared" si="44"/>
        <v>0</v>
      </c>
      <c r="H1465" s="91" t="str">
        <f t="shared" si="45"/>
        <v/>
      </c>
      <c r="I1465" s="92"/>
      <c r="J1465" s="84"/>
      <c r="K1465" s="84"/>
      <c r="L1465" s="84"/>
    </row>
    <row r="1466" spans="1:12" ht="57" customHeight="1" x14ac:dyDescent="0.4">
      <c r="A1466" s="84"/>
      <c r="B1466" s="85"/>
      <c r="C1466" s="87"/>
      <c r="D1466" s="88"/>
      <c r="E1466" s="86"/>
      <c r="F1466" s="89"/>
      <c r="G1466" s="90">
        <f t="shared" si="44"/>
        <v>0</v>
      </c>
      <c r="H1466" s="91" t="str">
        <f t="shared" si="45"/>
        <v/>
      </c>
      <c r="I1466" s="92"/>
      <c r="J1466" s="84"/>
      <c r="K1466" s="84"/>
      <c r="L1466" s="84"/>
    </row>
    <row r="1467" spans="1:12" ht="57" customHeight="1" x14ac:dyDescent="0.4">
      <c r="A1467" s="84"/>
      <c r="B1467" s="85"/>
      <c r="C1467" s="87"/>
      <c r="D1467" s="88"/>
      <c r="E1467" s="86"/>
      <c r="F1467" s="89"/>
      <c r="G1467" s="90">
        <f t="shared" si="44"/>
        <v>0</v>
      </c>
      <c r="H1467" s="91" t="str">
        <f t="shared" si="45"/>
        <v/>
      </c>
      <c r="I1467" s="92"/>
      <c r="J1467" s="84"/>
      <c r="K1467" s="84"/>
      <c r="L1467" s="84"/>
    </row>
    <row r="1468" spans="1:12" ht="57" customHeight="1" x14ac:dyDescent="0.4">
      <c r="A1468" s="84"/>
      <c r="B1468" s="85"/>
      <c r="C1468" s="87"/>
      <c r="D1468" s="88"/>
      <c r="E1468" s="86"/>
      <c r="F1468" s="89"/>
      <c r="G1468" s="90">
        <f t="shared" si="44"/>
        <v>0</v>
      </c>
      <c r="H1468" s="91" t="str">
        <f t="shared" si="45"/>
        <v/>
      </c>
      <c r="I1468" s="92"/>
      <c r="J1468" s="84"/>
      <c r="K1468" s="84"/>
      <c r="L1468" s="84"/>
    </row>
    <row r="1469" spans="1:12" ht="57" customHeight="1" x14ac:dyDescent="0.4">
      <c r="A1469" s="84"/>
      <c r="B1469" s="85"/>
      <c r="C1469" s="87"/>
      <c r="D1469" s="88"/>
      <c r="E1469" s="86"/>
      <c r="F1469" s="89"/>
      <c r="G1469" s="90">
        <f t="shared" si="44"/>
        <v>0</v>
      </c>
      <c r="H1469" s="91" t="str">
        <f t="shared" si="45"/>
        <v/>
      </c>
      <c r="I1469" s="92"/>
      <c r="J1469" s="84"/>
      <c r="K1469" s="84"/>
      <c r="L1469" s="84"/>
    </row>
    <row r="1470" spans="1:12" ht="57" customHeight="1" x14ac:dyDescent="0.4">
      <c r="A1470" s="84"/>
      <c r="B1470" s="85"/>
      <c r="C1470" s="87"/>
      <c r="D1470" s="88"/>
      <c r="E1470" s="86"/>
      <c r="F1470" s="89"/>
      <c r="G1470" s="90">
        <f t="shared" si="44"/>
        <v>0</v>
      </c>
      <c r="H1470" s="91" t="str">
        <f t="shared" si="45"/>
        <v/>
      </c>
      <c r="I1470" s="92"/>
      <c r="J1470" s="84"/>
      <c r="K1470" s="84"/>
      <c r="L1470" s="84"/>
    </row>
    <row r="1471" spans="1:12" ht="57" customHeight="1" x14ac:dyDescent="0.4">
      <c r="A1471" s="84"/>
      <c r="B1471" s="85"/>
      <c r="C1471" s="87"/>
      <c r="D1471" s="88"/>
      <c r="E1471" s="86"/>
      <c r="F1471" s="89"/>
      <c r="G1471" s="90">
        <f t="shared" si="44"/>
        <v>0</v>
      </c>
      <c r="H1471" s="91" t="str">
        <f t="shared" si="45"/>
        <v/>
      </c>
      <c r="I1471" s="92"/>
      <c r="J1471" s="84"/>
      <c r="K1471" s="84"/>
      <c r="L1471" s="84"/>
    </row>
    <row r="1472" spans="1:12" ht="57" customHeight="1" x14ac:dyDescent="0.4">
      <c r="A1472" s="84"/>
      <c r="B1472" s="85"/>
      <c r="C1472" s="87"/>
      <c r="D1472" s="88"/>
      <c r="E1472" s="86"/>
      <c r="F1472" s="89"/>
      <c r="G1472" s="90">
        <f t="shared" si="44"/>
        <v>0</v>
      </c>
      <c r="H1472" s="91" t="str">
        <f t="shared" si="45"/>
        <v/>
      </c>
      <c r="I1472" s="92"/>
      <c r="J1472" s="84"/>
      <c r="K1472" s="84"/>
      <c r="L1472" s="84"/>
    </row>
    <row r="1473" spans="1:12" ht="57" customHeight="1" x14ac:dyDescent="0.4">
      <c r="A1473" s="84"/>
      <c r="B1473" s="85"/>
      <c r="C1473" s="87"/>
      <c r="D1473" s="88"/>
      <c r="E1473" s="86"/>
      <c r="F1473" s="89"/>
      <c r="G1473" s="90">
        <f t="shared" si="44"/>
        <v>0</v>
      </c>
      <c r="H1473" s="91" t="str">
        <f t="shared" si="45"/>
        <v/>
      </c>
      <c r="I1473" s="92"/>
      <c r="J1473" s="84"/>
      <c r="K1473" s="84"/>
      <c r="L1473" s="84"/>
    </row>
    <row r="1474" spans="1:12" ht="57" customHeight="1" x14ac:dyDescent="0.4">
      <c r="A1474" s="84"/>
      <c r="B1474" s="85"/>
      <c r="C1474" s="87"/>
      <c r="D1474" s="88"/>
      <c r="E1474" s="86"/>
      <c r="F1474" s="89"/>
      <c r="G1474" s="90">
        <f t="shared" si="44"/>
        <v>0</v>
      </c>
      <c r="H1474" s="91" t="str">
        <f t="shared" si="45"/>
        <v/>
      </c>
      <c r="I1474" s="92"/>
      <c r="J1474" s="84"/>
      <c r="K1474" s="84"/>
      <c r="L1474" s="84"/>
    </row>
    <row r="1475" spans="1:12" ht="57" customHeight="1" x14ac:dyDescent="0.4">
      <c r="A1475" s="84"/>
      <c r="B1475" s="85"/>
      <c r="C1475" s="87"/>
      <c r="D1475" s="88"/>
      <c r="E1475" s="86"/>
      <c r="F1475" s="89"/>
      <c r="G1475" s="90">
        <f t="shared" si="44"/>
        <v>0</v>
      </c>
      <c r="H1475" s="91" t="str">
        <f t="shared" si="45"/>
        <v/>
      </c>
      <c r="I1475" s="92"/>
      <c r="J1475" s="84"/>
      <c r="K1475" s="84"/>
      <c r="L1475" s="84"/>
    </row>
    <row r="1476" spans="1:12" ht="57" customHeight="1" x14ac:dyDescent="0.4">
      <c r="A1476" s="84"/>
      <c r="B1476" s="85"/>
      <c r="C1476" s="87"/>
      <c r="D1476" s="88"/>
      <c r="E1476" s="86"/>
      <c r="F1476" s="89"/>
      <c r="G1476" s="90">
        <f t="shared" ref="G1476:G1500" si="46">IF(F1476="",(C1476*D1476),(C1476*D1476)*F1476)</f>
        <v>0</v>
      </c>
      <c r="H1476" s="91" t="str">
        <f t="shared" ref="H1476:H1500" si="47">IF(OR(C1476="",D1476=""),"",IF(G1476&lt;40,"PRIORITE 3",IF(G1476&gt;=90,"PRIORITE 1","PRIORITE 2")))</f>
        <v/>
      </c>
      <c r="I1476" s="92"/>
      <c r="J1476" s="84"/>
      <c r="K1476" s="84"/>
      <c r="L1476" s="84"/>
    </row>
    <row r="1477" spans="1:12" ht="57" customHeight="1" x14ac:dyDescent="0.4">
      <c r="A1477" s="84"/>
      <c r="B1477" s="85"/>
      <c r="C1477" s="87"/>
      <c r="D1477" s="88"/>
      <c r="E1477" s="86"/>
      <c r="F1477" s="89"/>
      <c r="G1477" s="90">
        <f t="shared" si="46"/>
        <v>0</v>
      </c>
      <c r="H1477" s="91" t="str">
        <f t="shared" si="47"/>
        <v/>
      </c>
      <c r="I1477" s="92"/>
      <c r="J1477" s="84"/>
      <c r="K1477" s="84"/>
      <c r="L1477" s="84"/>
    </row>
    <row r="1478" spans="1:12" ht="57" customHeight="1" x14ac:dyDescent="0.4">
      <c r="A1478" s="84"/>
      <c r="B1478" s="85"/>
      <c r="C1478" s="87"/>
      <c r="D1478" s="88"/>
      <c r="E1478" s="86"/>
      <c r="F1478" s="89"/>
      <c r="G1478" s="90">
        <f t="shared" si="46"/>
        <v>0</v>
      </c>
      <c r="H1478" s="91" t="str">
        <f t="shared" si="47"/>
        <v/>
      </c>
      <c r="I1478" s="92"/>
      <c r="J1478" s="84"/>
      <c r="K1478" s="84"/>
      <c r="L1478" s="84"/>
    </row>
    <row r="1479" spans="1:12" ht="57" customHeight="1" x14ac:dyDescent="0.4">
      <c r="A1479" s="84"/>
      <c r="B1479" s="85"/>
      <c r="C1479" s="87"/>
      <c r="D1479" s="88"/>
      <c r="E1479" s="86"/>
      <c r="F1479" s="89"/>
      <c r="G1479" s="90">
        <f t="shared" si="46"/>
        <v>0</v>
      </c>
      <c r="H1479" s="91" t="str">
        <f t="shared" si="47"/>
        <v/>
      </c>
      <c r="I1479" s="92"/>
      <c r="J1479" s="84"/>
      <c r="K1479" s="84"/>
      <c r="L1479" s="84"/>
    </row>
    <row r="1480" spans="1:12" ht="57" customHeight="1" x14ac:dyDescent="0.4">
      <c r="A1480" s="84"/>
      <c r="B1480" s="85"/>
      <c r="C1480" s="87"/>
      <c r="D1480" s="88"/>
      <c r="E1480" s="86"/>
      <c r="F1480" s="89"/>
      <c r="G1480" s="90">
        <f t="shared" si="46"/>
        <v>0</v>
      </c>
      <c r="H1480" s="91" t="str">
        <f t="shared" si="47"/>
        <v/>
      </c>
      <c r="I1480" s="92"/>
      <c r="J1480" s="84"/>
      <c r="K1480" s="84"/>
      <c r="L1480" s="84"/>
    </row>
    <row r="1481" spans="1:12" ht="57" customHeight="1" x14ac:dyDescent="0.4">
      <c r="A1481" s="84"/>
      <c r="B1481" s="85"/>
      <c r="C1481" s="87"/>
      <c r="D1481" s="88"/>
      <c r="E1481" s="86"/>
      <c r="F1481" s="89"/>
      <c r="G1481" s="90">
        <f t="shared" si="46"/>
        <v>0</v>
      </c>
      <c r="H1481" s="91" t="str">
        <f t="shared" si="47"/>
        <v/>
      </c>
      <c r="I1481" s="92"/>
      <c r="J1481" s="84"/>
      <c r="K1481" s="84"/>
      <c r="L1481" s="84"/>
    </row>
    <row r="1482" spans="1:12" ht="57" customHeight="1" x14ac:dyDescent="0.4">
      <c r="A1482" s="84"/>
      <c r="B1482" s="85"/>
      <c r="C1482" s="87"/>
      <c r="D1482" s="88"/>
      <c r="E1482" s="86"/>
      <c r="F1482" s="89"/>
      <c r="G1482" s="90">
        <f t="shared" si="46"/>
        <v>0</v>
      </c>
      <c r="H1482" s="91" t="str">
        <f t="shared" si="47"/>
        <v/>
      </c>
      <c r="I1482" s="92"/>
      <c r="J1482" s="84"/>
      <c r="K1482" s="84"/>
      <c r="L1482" s="84"/>
    </row>
    <row r="1483" spans="1:12" ht="57" customHeight="1" x14ac:dyDescent="0.4">
      <c r="A1483" s="84"/>
      <c r="B1483" s="85"/>
      <c r="C1483" s="87"/>
      <c r="D1483" s="88"/>
      <c r="E1483" s="86"/>
      <c r="F1483" s="89"/>
      <c r="G1483" s="90">
        <f t="shared" si="46"/>
        <v>0</v>
      </c>
      <c r="H1483" s="91" t="str">
        <f t="shared" si="47"/>
        <v/>
      </c>
      <c r="I1483" s="92"/>
      <c r="J1483" s="84"/>
      <c r="K1483" s="84"/>
      <c r="L1483" s="84"/>
    </row>
    <row r="1484" spans="1:12" ht="57" customHeight="1" x14ac:dyDescent="0.4">
      <c r="A1484" s="84"/>
      <c r="B1484" s="85"/>
      <c r="C1484" s="87"/>
      <c r="D1484" s="88"/>
      <c r="E1484" s="86"/>
      <c r="F1484" s="89"/>
      <c r="G1484" s="90">
        <f t="shared" si="46"/>
        <v>0</v>
      </c>
      <c r="H1484" s="91" t="str">
        <f t="shared" si="47"/>
        <v/>
      </c>
      <c r="I1484" s="92"/>
      <c r="J1484" s="84"/>
      <c r="K1484" s="84"/>
      <c r="L1484" s="84"/>
    </row>
    <row r="1485" spans="1:12" ht="57" customHeight="1" x14ac:dyDescent="0.4">
      <c r="A1485" s="84"/>
      <c r="B1485" s="85"/>
      <c r="C1485" s="87"/>
      <c r="D1485" s="88"/>
      <c r="E1485" s="86"/>
      <c r="F1485" s="89"/>
      <c r="G1485" s="90">
        <f t="shared" si="46"/>
        <v>0</v>
      </c>
      <c r="H1485" s="91" t="str">
        <f t="shared" si="47"/>
        <v/>
      </c>
      <c r="I1485" s="92"/>
      <c r="J1485" s="84"/>
      <c r="K1485" s="84"/>
      <c r="L1485" s="84"/>
    </row>
    <row r="1486" spans="1:12" ht="57" customHeight="1" x14ac:dyDescent="0.4">
      <c r="A1486" s="84"/>
      <c r="B1486" s="85"/>
      <c r="C1486" s="87"/>
      <c r="D1486" s="88"/>
      <c r="E1486" s="86"/>
      <c r="F1486" s="89"/>
      <c r="G1486" s="90">
        <f t="shared" si="46"/>
        <v>0</v>
      </c>
      <c r="H1486" s="91" t="str">
        <f t="shared" si="47"/>
        <v/>
      </c>
      <c r="I1486" s="92"/>
      <c r="J1486" s="84"/>
      <c r="K1486" s="84"/>
      <c r="L1486" s="84"/>
    </row>
    <row r="1487" spans="1:12" ht="57" customHeight="1" x14ac:dyDescent="0.4">
      <c r="A1487" s="84"/>
      <c r="B1487" s="85"/>
      <c r="C1487" s="87"/>
      <c r="D1487" s="88"/>
      <c r="E1487" s="86"/>
      <c r="F1487" s="89"/>
      <c r="G1487" s="90">
        <f t="shared" si="46"/>
        <v>0</v>
      </c>
      <c r="H1487" s="91" t="str">
        <f t="shared" si="47"/>
        <v/>
      </c>
      <c r="I1487" s="92"/>
      <c r="J1487" s="84"/>
      <c r="K1487" s="84"/>
      <c r="L1487" s="84"/>
    </row>
    <row r="1488" spans="1:12" ht="57" customHeight="1" x14ac:dyDescent="0.4">
      <c r="A1488" s="84"/>
      <c r="B1488" s="85"/>
      <c r="C1488" s="87"/>
      <c r="D1488" s="88"/>
      <c r="E1488" s="86"/>
      <c r="F1488" s="89"/>
      <c r="G1488" s="90">
        <f t="shared" si="46"/>
        <v>0</v>
      </c>
      <c r="H1488" s="91" t="str">
        <f t="shared" si="47"/>
        <v/>
      </c>
      <c r="I1488" s="92"/>
      <c r="J1488" s="84"/>
      <c r="K1488" s="84"/>
      <c r="L1488" s="84"/>
    </row>
    <row r="1489" spans="1:12" ht="57" customHeight="1" x14ac:dyDescent="0.4">
      <c r="A1489" s="84"/>
      <c r="B1489" s="85"/>
      <c r="C1489" s="87"/>
      <c r="D1489" s="88"/>
      <c r="E1489" s="86"/>
      <c r="F1489" s="89"/>
      <c r="G1489" s="90">
        <f t="shared" si="46"/>
        <v>0</v>
      </c>
      <c r="H1489" s="91" t="str">
        <f t="shared" si="47"/>
        <v/>
      </c>
      <c r="I1489" s="92"/>
      <c r="J1489" s="84"/>
      <c r="K1489" s="84"/>
      <c r="L1489" s="84"/>
    </row>
    <row r="1490" spans="1:12" ht="57" customHeight="1" x14ac:dyDescent="0.4">
      <c r="A1490" s="84"/>
      <c r="B1490" s="85"/>
      <c r="C1490" s="87"/>
      <c r="D1490" s="88"/>
      <c r="E1490" s="86"/>
      <c r="F1490" s="89"/>
      <c r="G1490" s="90">
        <f t="shared" si="46"/>
        <v>0</v>
      </c>
      <c r="H1490" s="91" t="str">
        <f t="shared" si="47"/>
        <v/>
      </c>
      <c r="I1490" s="92"/>
      <c r="J1490" s="84"/>
      <c r="K1490" s="84"/>
      <c r="L1490" s="84"/>
    </row>
    <row r="1491" spans="1:12" ht="57" customHeight="1" x14ac:dyDescent="0.4">
      <c r="A1491" s="84"/>
      <c r="B1491" s="85"/>
      <c r="C1491" s="87"/>
      <c r="D1491" s="88"/>
      <c r="E1491" s="86"/>
      <c r="F1491" s="89"/>
      <c r="G1491" s="90">
        <f t="shared" si="46"/>
        <v>0</v>
      </c>
      <c r="H1491" s="91" t="str">
        <f t="shared" si="47"/>
        <v/>
      </c>
      <c r="I1491" s="92"/>
      <c r="J1491" s="84"/>
      <c r="K1491" s="84"/>
      <c r="L1491" s="84"/>
    </row>
    <row r="1492" spans="1:12" ht="57" customHeight="1" x14ac:dyDescent="0.4">
      <c r="A1492" s="84"/>
      <c r="B1492" s="85"/>
      <c r="C1492" s="87"/>
      <c r="D1492" s="88"/>
      <c r="E1492" s="86"/>
      <c r="F1492" s="89"/>
      <c r="G1492" s="90">
        <f t="shared" si="46"/>
        <v>0</v>
      </c>
      <c r="H1492" s="91" t="str">
        <f t="shared" si="47"/>
        <v/>
      </c>
      <c r="I1492" s="92"/>
      <c r="J1492" s="84"/>
      <c r="K1492" s="84"/>
      <c r="L1492" s="84"/>
    </row>
    <row r="1493" spans="1:12" ht="57" customHeight="1" x14ac:dyDescent="0.4">
      <c r="A1493" s="84"/>
      <c r="B1493" s="85"/>
      <c r="C1493" s="87"/>
      <c r="D1493" s="88"/>
      <c r="E1493" s="86"/>
      <c r="F1493" s="89"/>
      <c r="G1493" s="90">
        <f t="shared" si="46"/>
        <v>0</v>
      </c>
      <c r="H1493" s="91" t="str">
        <f t="shared" si="47"/>
        <v/>
      </c>
      <c r="I1493" s="92"/>
      <c r="J1493" s="84"/>
      <c r="K1493" s="84"/>
      <c r="L1493" s="84"/>
    </row>
    <row r="1494" spans="1:12" ht="57" customHeight="1" x14ac:dyDescent="0.4">
      <c r="A1494" s="84"/>
      <c r="B1494" s="85"/>
      <c r="C1494" s="87"/>
      <c r="D1494" s="88"/>
      <c r="E1494" s="86"/>
      <c r="F1494" s="89"/>
      <c r="G1494" s="90">
        <f t="shared" si="46"/>
        <v>0</v>
      </c>
      <c r="H1494" s="91" t="str">
        <f t="shared" si="47"/>
        <v/>
      </c>
      <c r="I1494" s="92"/>
      <c r="J1494" s="84"/>
      <c r="K1494" s="84"/>
      <c r="L1494" s="84"/>
    </row>
    <row r="1495" spans="1:12" ht="57" customHeight="1" x14ac:dyDescent="0.4">
      <c r="A1495" s="84"/>
      <c r="B1495" s="85"/>
      <c r="C1495" s="87"/>
      <c r="D1495" s="88"/>
      <c r="E1495" s="86"/>
      <c r="F1495" s="89"/>
      <c r="G1495" s="90">
        <f t="shared" si="46"/>
        <v>0</v>
      </c>
      <c r="H1495" s="91" t="str">
        <f t="shared" si="47"/>
        <v/>
      </c>
      <c r="I1495" s="92"/>
      <c r="J1495" s="84"/>
      <c r="K1495" s="84"/>
      <c r="L1495" s="84"/>
    </row>
    <row r="1496" spans="1:12" ht="57" customHeight="1" x14ac:dyDescent="0.4">
      <c r="A1496" s="84"/>
      <c r="B1496" s="85"/>
      <c r="C1496" s="87"/>
      <c r="D1496" s="88"/>
      <c r="E1496" s="86"/>
      <c r="F1496" s="89"/>
      <c r="G1496" s="90">
        <f t="shared" si="46"/>
        <v>0</v>
      </c>
      <c r="H1496" s="91" t="str">
        <f t="shared" si="47"/>
        <v/>
      </c>
      <c r="I1496" s="92"/>
      <c r="J1496" s="84"/>
      <c r="K1496" s="84"/>
      <c r="L1496" s="84"/>
    </row>
    <row r="1497" spans="1:12" ht="57" customHeight="1" x14ac:dyDescent="0.4">
      <c r="A1497" s="84"/>
      <c r="B1497" s="85"/>
      <c r="C1497" s="87"/>
      <c r="D1497" s="88"/>
      <c r="E1497" s="86"/>
      <c r="F1497" s="89"/>
      <c r="G1497" s="90">
        <f t="shared" si="46"/>
        <v>0</v>
      </c>
      <c r="H1497" s="91" t="str">
        <f t="shared" si="47"/>
        <v/>
      </c>
      <c r="I1497" s="92"/>
      <c r="J1497" s="84"/>
      <c r="K1497" s="84"/>
      <c r="L1497" s="84"/>
    </row>
    <row r="1498" spans="1:12" ht="57" customHeight="1" x14ac:dyDescent="0.4">
      <c r="A1498" s="84"/>
      <c r="B1498" s="85"/>
      <c r="C1498" s="87"/>
      <c r="D1498" s="88"/>
      <c r="E1498" s="86"/>
      <c r="F1498" s="89"/>
      <c r="G1498" s="90">
        <f t="shared" si="46"/>
        <v>0</v>
      </c>
      <c r="H1498" s="91" t="str">
        <f t="shared" si="47"/>
        <v/>
      </c>
      <c r="I1498" s="92"/>
      <c r="J1498" s="84"/>
      <c r="K1498" s="84"/>
      <c r="L1498" s="84"/>
    </row>
    <row r="1499" spans="1:12" ht="57" customHeight="1" x14ac:dyDescent="0.4">
      <c r="A1499" s="84"/>
      <c r="B1499" s="85"/>
      <c r="C1499" s="87"/>
      <c r="D1499" s="88"/>
      <c r="E1499" s="86"/>
      <c r="F1499" s="89"/>
      <c r="G1499" s="90">
        <f t="shared" si="46"/>
        <v>0</v>
      </c>
      <c r="H1499" s="91" t="str">
        <f t="shared" si="47"/>
        <v/>
      </c>
      <c r="I1499" s="92"/>
      <c r="J1499" s="84"/>
      <c r="K1499" s="84"/>
      <c r="L1499" s="84"/>
    </row>
    <row r="1500" spans="1:12" ht="57" customHeight="1" x14ac:dyDescent="0.4">
      <c r="A1500" s="84"/>
      <c r="B1500" s="85"/>
      <c r="C1500" s="87"/>
      <c r="D1500" s="88"/>
      <c r="E1500" s="86"/>
      <c r="F1500" s="89"/>
      <c r="G1500" s="90">
        <f t="shared" si="46"/>
        <v>0</v>
      </c>
      <c r="H1500" s="91" t="str">
        <f t="shared" si="47"/>
        <v/>
      </c>
      <c r="I1500" s="92"/>
      <c r="J1500" s="84"/>
      <c r="K1500" s="84"/>
      <c r="L1500" s="84"/>
    </row>
  </sheetData>
  <sheetProtection formatCells="0" formatColumns="0" formatRows="0" selectLockedCells="1" autoFilter="0"/>
  <protectedRanges>
    <protectedRange sqref="C4:D1500" name="Plage1_4"/>
  </protectedRanges>
  <mergeCells count="2">
    <mergeCell ref="A1:B1"/>
    <mergeCell ref="C1:I2"/>
  </mergeCells>
  <phoneticPr fontId="1" type="noConversion"/>
  <conditionalFormatting sqref="C4:C1500">
    <cfRule type="cellIs" dxfId="44" priority="1" stopIfTrue="1" operator="equal">
      <formula>40</formula>
    </cfRule>
    <cfRule type="cellIs" dxfId="43" priority="2" stopIfTrue="1" operator="equal">
      <formula>30</formula>
    </cfRule>
    <cfRule type="cellIs" dxfId="42" priority="3" stopIfTrue="1" operator="equal">
      <formula>20</formula>
    </cfRule>
  </conditionalFormatting>
  <conditionalFormatting sqref="D4:D1500">
    <cfRule type="cellIs" dxfId="41" priority="4" stopIfTrue="1" operator="equal">
      <formula>4</formula>
    </cfRule>
    <cfRule type="cellIs" dxfId="40" priority="5" stopIfTrue="1" operator="equal">
      <formula>3</formula>
    </cfRule>
    <cfRule type="cellIs" dxfId="39" priority="6" stopIfTrue="1" operator="equal">
      <formula>2</formula>
    </cfRule>
  </conditionalFormatting>
  <conditionalFormatting sqref="H4:H1500">
    <cfRule type="cellIs" dxfId="38" priority="7" stopIfTrue="1" operator="equal">
      <formula>"PRIORITE 1"</formula>
    </cfRule>
    <cfRule type="cellIs" dxfId="37" priority="8" stopIfTrue="1" operator="equal">
      <formula>"PRIORITE 2"</formula>
    </cfRule>
    <cfRule type="cellIs" dxfId="36" priority="9" stopIfTrue="1" operator="equal">
      <formula>"PRIORITE 3"</formula>
    </cfRule>
  </conditionalFormatting>
  <dataValidations count="4">
    <dataValidation type="list" allowBlank="1" showInputMessage="1" showErrorMessage="1" sqref="C4:C1500" xr:uid="{00000000-0002-0000-0800-000000000000}">
      <formula1>GRAVITE</formula1>
    </dataValidation>
    <dataValidation type="list" allowBlank="1" showInputMessage="1" showErrorMessage="1" sqref="D4:D1500" xr:uid="{00000000-0002-0000-0800-000001000000}">
      <formula1>FREQUENCE</formula1>
    </dataValidation>
    <dataValidation type="list" allowBlank="1" showInputMessage="1" showErrorMessage="1" sqref="F4:F1500" xr:uid="{00000000-0002-0000-0800-000002000000}">
      <formula1>MAITRISE</formula1>
    </dataValidation>
    <dataValidation type="list" showInputMessage="1" showErrorMessage="1" errorTitle="Donnée non valide" sqref="B4:B1500" xr:uid="{00000000-0002-0000-0800-000003000000}">
      <formula1>CLASSE_DE_RISQUE</formula1>
    </dataValidation>
  </dataValidations>
  <pageMargins left="0.35433070866141736" right="0.35433070866141736" top="0.78740157480314965" bottom="0.62992125984251968" header="0.23622047244094491" footer="0.35433070866141736"/>
  <pageSetup paperSize="8" scale="50" orientation="landscape" r:id="rId1"/>
  <headerFooter alignWithMargins="0">
    <oddHeader xml:space="preserve">&amp;C&amp;"Comic Sans MS,Gras"&amp;30EVALUATION DES RISQUES PROFESSIONNELS&amp;"Comic Sans MS,Normal"&amp;18
&amp;12Décret du 5 Nov. 2001 / Décret du 17 Déc. 2008&amp;R&amp;"Comic Sans MS,Gras"&amp;14 </oddHeader>
    <oddFooter>&amp;R&amp;"Comic Sans MS,Gras"&amp;16Page &amp;P/&amp;N, imprimé le &amp;D</oddFooter>
  </headerFooter>
  <rowBreaks count="1" manualBreakCount="1">
    <brk id="26" max="1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1A002998A1C544BEE37A59057F8C2A" ma:contentTypeVersion="14" ma:contentTypeDescription="Crée un document." ma:contentTypeScope="" ma:versionID="05bd2739bc2cb780f98042fb58b167f6">
  <xsd:schema xmlns:xsd="http://www.w3.org/2001/XMLSchema" xmlns:xs="http://www.w3.org/2001/XMLSchema" xmlns:p="http://schemas.microsoft.com/office/2006/metadata/properties" xmlns:ns2="8b41d461-aae5-46dc-b12f-7a9844a6e0ae" xmlns:ns3="c6ddec75-3af0-43a9-ab64-13b966a7ce3e" targetNamespace="http://schemas.microsoft.com/office/2006/metadata/properties" ma:root="true" ma:fieldsID="8298ce905340bb89d347143e1907625d" ns2:_="" ns3:_="">
    <xsd:import namespace="8b41d461-aae5-46dc-b12f-7a9844a6e0ae"/>
    <xsd:import namespace="c6ddec75-3af0-43a9-ab64-13b966a7ce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41d461-aae5-46dc-b12f-7a9844a6e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05526dcd-ecda-467d-b722-fdd33d9d5b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ddec75-3af0-43a9-ab64-13b966a7ce3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ea156a77-bc5a-43ac-8206-d102aad317ad}" ma:internalName="TaxCatchAll" ma:showField="CatchAllData" ma:web="c6ddec75-3af0-43a9-ab64-13b966a7ce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8D657E-8D79-48C7-9D5A-508DE3298E06}"/>
</file>

<file path=customXml/itemProps2.xml><?xml version="1.0" encoding="utf-8"?>
<ds:datastoreItem xmlns:ds="http://schemas.openxmlformats.org/officeDocument/2006/customXml" ds:itemID="{473706E3-6B89-45A8-9ED7-8F66AEBFB7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25</vt:i4>
      </vt:variant>
    </vt:vector>
  </HeadingPairs>
  <TitlesOfParts>
    <vt:vector size="38" baseType="lpstr">
      <vt:lpstr>UNITES DE TRAVAIL</vt:lpstr>
      <vt:lpstr>CLASSE DE RISQUE</vt:lpstr>
      <vt:lpstr>GRILLE D'EVALUATION</vt:lpstr>
      <vt:lpstr>UT1</vt:lpstr>
      <vt:lpstr>UT2</vt:lpstr>
      <vt:lpstr>UT3</vt:lpstr>
      <vt:lpstr>UT4</vt:lpstr>
      <vt:lpstr>UT5</vt:lpstr>
      <vt:lpstr>UT6</vt:lpstr>
      <vt:lpstr>UT7</vt:lpstr>
      <vt:lpstr>UT8</vt:lpstr>
      <vt:lpstr>UT9</vt:lpstr>
      <vt:lpstr>UT10</vt:lpstr>
      <vt:lpstr>FREQUENCE</vt:lpstr>
      <vt:lpstr>GRAVITE</vt:lpstr>
      <vt:lpstr>'UT1'!Impression_des_titres</vt:lpstr>
      <vt:lpstr>'UT10'!Impression_des_titres</vt:lpstr>
      <vt:lpstr>'UT2'!Impression_des_titres</vt:lpstr>
      <vt:lpstr>'UT3'!Impression_des_titres</vt:lpstr>
      <vt:lpstr>'UT4'!Impression_des_titres</vt:lpstr>
      <vt:lpstr>'UT5'!Impression_des_titres</vt:lpstr>
      <vt:lpstr>'UT6'!Impression_des_titres</vt:lpstr>
      <vt:lpstr>'UT7'!Impression_des_titres</vt:lpstr>
      <vt:lpstr>'UT8'!Impression_des_titres</vt:lpstr>
      <vt:lpstr>'UT9'!Impression_des_titres</vt:lpstr>
      <vt:lpstr>MAITRISE</vt:lpstr>
      <vt:lpstr>'CLASSE DE RISQUE'!Zone_d_impression</vt:lpstr>
      <vt:lpstr>'UNITES DE TRAVAIL'!Zone_d_impression</vt:lpstr>
      <vt:lpstr>'UT1'!Zone_d_impression</vt:lpstr>
      <vt:lpstr>'UT10'!Zone_d_impression</vt:lpstr>
      <vt:lpstr>'UT2'!Zone_d_impression</vt:lpstr>
      <vt:lpstr>'UT3'!Zone_d_impression</vt:lpstr>
      <vt:lpstr>'UT4'!Zone_d_impression</vt:lpstr>
      <vt:lpstr>'UT5'!Zone_d_impression</vt:lpstr>
      <vt:lpstr>'UT6'!Zone_d_impression</vt:lpstr>
      <vt:lpstr>'UT7'!Zone_d_impression</vt:lpstr>
      <vt:lpstr>'UT8'!Zone_d_impression</vt:lpstr>
      <vt:lpstr>'UT9'!Zone_d_impression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Erwan</dc:creator>
  <cp:lastModifiedBy>Lauriane PLUMART</cp:lastModifiedBy>
  <cp:lastPrinted>2012-02-07T15:23:52Z</cp:lastPrinted>
  <dcterms:created xsi:type="dcterms:W3CDTF">2003-09-09T08:55:42Z</dcterms:created>
  <dcterms:modified xsi:type="dcterms:W3CDTF">2020-07-01T11:29:58Z</dcterms:modified>
</cp:coreProperties>
</file>